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 " sheetId="3" r:id="rId3"/>
    <sheet name="Приложение 4" sheetId="4" r:id="rId4"/>
    <sheet name="Дорожная карта-образец" sheetId="5" r:id="rId5"/>
  </sheets>
  <definedNames>
    <definedName name="_xlnm.Print_Titles" localSheetId="0">'Приложение 1'!$6:$12</definedName>
    <definedName name="_xlnm.Print_Titles" localSheetId="2">'Приложение 3 '!$5:$8</definedName>
  </definedNames>
  <calcPr fullCalcOnLoad="1"/>
</workbook>
</file>

<file path=xl/sharedStrings.xml><?xml version="1.0" encoding="utf-8"?>
<sst xmlns="http://schemas.openxmlformats.org/spreadsheetml/2006/main" count="511" uniqueCount="221">
  <si>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</si>
  <si>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</si>
  <si>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</si>
  <si>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</si>
  <si>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</si>
  <si>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</si>
  <si>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</si>
  <si>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</si>
  <si>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</si>
  <si>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</si>
  <si>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</si>
  <si>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</si>
  <si>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</si>
  <si>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1.2</t>
  </si>
  <si>
    <t>1.2.1</t>
  </si>
  <si>
    <t>1.2.2</t>
  </si>
  <si>
    <t>2.1</t>
  </si>
  <si>
    <t>2.2</t>
  </si>
  <si>
    <t>2.2.1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</si>
  <si>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</si>
  <si>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</si>
  <si>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</si>
  <si>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</si>
  <si>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</si>
  <si>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</si>
  <si>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</si>
  <si>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</si>
  <si>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</si>
  <si>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</si>
  <si>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</si>
  <si>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</si>
  <si>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</si>
  <si>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</si>
  <si>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</si>
  <si>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</si>
  <si>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</si>
  <si>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</si>
  <si>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</si>
  <si>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</si>
  <si>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</si>
  <si>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</si>
  <si>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</si>
  <si>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</si>
  <si>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</si>
  <si>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</si>
  <si>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</si>
  <si>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</si>
  <si>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</si>
  <si>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</si>
  <si>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</si>
  <si>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</si>
  <si>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</si>
  <si>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</si>
  <si>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</si>
  <si>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</si>
  <si>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</si>
  <si>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</si>
  <si>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</si>
  <si>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</si>
  <si>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</si>
  <si>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</si>
  <si>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</si>
  <si>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</si>
  <si>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</si>
  <si>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</si>
  <si>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</si>
  <si>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</si>
  <si>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</si>
  <si>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</si>
  <si>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</si>
  <si>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</si>
  <si>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</si>
  <si>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</si>
  <si>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</si>
  <si>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</si>
  <si>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</si>
  <si>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</si>
  <si>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</si>
  <si>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</si>
  <si>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</si>
  <si>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</si>
  <si>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</si>
  <si>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</si>
  <si>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</si>
  <si>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</si>
  <si>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</si>
  <si>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</si>
  <si>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</si>
  <si>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</si>
  <si>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</si>
  <si>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</si>
  <si>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</si>
  <si>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</si>
  <si>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</si>
  <si>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</si>
  <si>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</si>
  <si>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</si>
  <si>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</si>
  <si>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</si>
  <si>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</si>
  <si>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</si>
  <si>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</si>
  <si>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</si>
  <si>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</si>
  <si>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</si>
  <si>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Подготовка проектно-сметной документации на объекты, включенные в заявки, за исключением объектов проектирования.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</si>
  <si>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</si>
  <si>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</si>
  <si>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</si>
  <si>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Контроль за состоянием объектов муниципальных программ в течение гарантийного срока.</t>
  </si>
  <si>
    <t>в том числе по плану мероприятий и по объектам:</t>
  </si>
  <si>
    <t>3.1</t>
  </si>
  <si>
    <t>а)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</si>
  <si>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</si>
  <si>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>ОБРАЗЕЦ</t>
  </si>
  <si>
    <t>Государственная программа "Развитие автомобильных дорог Ленинградской области".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</si>
  <si>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</si>
  <si>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</si>
  <si>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</si>
  <si>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</si>
  <si>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</si>
  <si>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</si>
  <si>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</si>
  <si>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2014-2015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</si>
  <si>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</si>
  <si>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</si>
  <si>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</si>
  <si>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</si>
  <si>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  местного значения.  ВСЕГО: </t>
  </si>
  <si>
    <t xml:space="preserve">Целевые показатели с учетом предоставления субсидии (Ввод мощностей в 2016 году)  </t>
  </si>
  <si>
    <t xml:space="preserve">Целевые показатели без учета предоставления субсидии  (Ввод мощностей в 2016 году)  </t>
  </si>
  <si>
    <t xml:space="preserve">Ремонт, всего: </t>
  </si>
  <si>
    <t>Объем финансирования в 2016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</si>
  <si>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2016 г. ( тыс.руб.)</t>
  </si>
  <si>
    <t>Капитальный ремонт и ремонт автомобильных дорог общего пользования местного значения</t>
  </si>
  <si>
    <t>029 0409 62 2 02 70140 521</t>
  </si>
  <si>
    <t>029 0409 62 0 00 00000</t>
  </si>
  <si>
    <t>Объем финансирования в 2016 году, всего, тыс. руб.</t>
  </si>
  <si>
    <t xml:space="preserve">Проектирование и строительство (реконструкция) автомобильных дорог общего пользования местного значения </t>
  </si>
  <si>
    <t>Ввод мощностей в 2016 году</t>
  </si>
  <si>
    <t>км/ пог.м</t>
  </si>
  <si>
    <t xml:space="preserve">Распределение средств по объектам  мероприятий Программ муниципального образования Кикеринское сельское поселение поселения Волосовского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2016 году. </t>
  </si>
  <si>
    <t>Администрация МО Кикеринское СП</t>
  </si>
  <si>
    <t>1.1.1</t>
  </si>
  <si>
    <t>Ремонт автомобильной дороги по пер. Безымянный от ул. Андреевская до ул. Ивановская п. Кикерино</t>
  </si>
  <si>
    <t xml:space="preserve">                     Администрация Кикеринского сельского поселения Волосовского муниципального района Ленинградской области</t>
  </si>
  <si>
    <t xml:space="preserve">                         Глава Администрации ________________ / И.Р. Костанян/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</si>
  <si>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Кикеринское сельское поселение Волосвского муниципального района Ленинградской области  в 2016 году.</t>
  </si>
  <si>
    <t xml:space="preserve">Глава Администрации _______________/И.Р. Костанян/ </t>
  </si>
  <si>
    <t>Администрация муниципального образования Кикеринское сельское поселение Волосовского муниципального района  Ленинградской области</t>
  </si>
  <si>
    <t>Ремонт автомобильной дороги по пер. Безымянный от ул. Андреевская до ул Ивановская п. Кикерино</t>
  </si>
  <si>
    <t>График перечисления субсидий за счет средств дорожного фонда Ленинградской области в  бюджет муниципального образования Кикеринское сельское поселение Волосвского муниципального района Ленинградской области на софинансирование расходных обязательств на реализацию мероприятия по «проектированию и строительству (реконструкции) автомобильных дорог общего пользования местного значения"   в 2016 году</t>
  </si>
  <si>
    <t>___________________ / И.Р. Костанян/</t>
  </si>
  <si>
    <t>Администрация муниципального образования Кикеринское сельское поселение Волосвского муниципального района Ленинградской области</t>
  </si>
  <si>
    <t>Администрация МО Кикеринмское сельское поселение Волосовского муниципального района Лен.области</t>
  </si>
  <si>
    <t>Администрация МО Кикеринское сельское поселение Волосовского муниципального района Лен.области</t>
  </si>
  <si>
    <t>Администрация МО Кикеринское сельское поселение Волосовского муниципального района Лен.области, Подрядная организация</t>
  </si>
  <si>
    <t>Администрация МО Кикеринское сельское поселение Волосовского муниципального района Лен.области (муниципальный заказчик)</t>
  </si>
  <si>
    <t xml:space="preserve">Администрация МО Кикеринское сельское поселение Волосовского муниципального района Лен.области (муниципальный заказчик), подрядная организация 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</si>
  <si>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</si>
  <si>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В срок до 01 февраля текущего финансового года.</t>
  </si>
  <si>
    <t>Распоряжение Администрации МО Кикеринское сельское поселение Волосвского муниципального района, утверждающей проектно-сметную документацию на объекты.</t>
  </si>
  <si>
    <t>В срок до 20 февраля текущего финансового года.</t>
  </si>
  <si>
    <t>Заключение Соглашения или его корректировка с комитетом по дорожному хозяйству Ленинградской области на предоставление субсидий в 2016 году за счет средств дорожного фонда.</t>
  </si>
  <si>
    <t xml:space="preserve">В срок до 01.08.2016 г. в соответствии с заключенным  муниципальным контрактом или проектом мун.контракта. </t>
  </si>
  <si>
    <t>В срок до 10.08.2016 г.</t>
  </si>
  <si>
    <t>Акт приемки законченных работ.</t>
  </si>
  <si>
    <r>
      <t>011</t>
    </r>
    <r>
      <rPr>
        <sz val="8"/>
        <rFont val="Arial Cyr"/>
        <family val="0"/>
      </rPr>
      <t xml:space="preserve"> 202 02216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</si>
  <si>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011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29105 </t>
    </r>
    <r>
      <rPr>
        <sz val="8"/>
        <rFont val="Arial Cyr"/>
        <family val="0"/>
      </rPr>
      <t>70140</t>
    </r>
  </si>
  <si>
    <t xml:space="preserve">План мероприятий ("Дорожная карта")  Администрации муниципального образования Кикеринское сельское поселение Волосвского муниципального района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2016 году. </t>
  </si>
  <si>
    <t>Приложение № 1 к дополнительному соглашению №1 от _____________ к Соглашению №_____                                                                                               от"_____"____________2016г.</t>
  </si>
  <si>
    <t>Ремонт автомобильной дороги по ул. Флотская п. Кикерино Волосовского района Ленинградской области</t>
  </si>
  <si>
    <t>10,09%</t>
  </si>
  <si>
    <t>Ремонт автомобильной дороги по ул. Фадеевская п. Кикерино Волосовского района Ленинградской области</t>
  </si>
  <si>
    <t>10,02%</t>
  </si>
  <si>
    <t>Ремонт автомобильной дороги по ул. Сенная п. Кикерино Волосовского района Ленинградской области</t>
  </si>
  <si>
    <t>10,0%</t>
  </si>
  <si>
    <t>Ремонт автомобильной дороги по ул. Михайловская п. Кикерино Волосовского района Ленинградской области</t>
  </si>
  <si>
    <t>Приложение № 2 к дополнительному соглашению №1 от _____________ к Соглашению №_____                                                                                               от"_____"____________2016г.</t>
  </si>
  <si>
    <t>Приложение № 4 к дополнительному соглашению №1 от _____________ к Соглашению №_____                                                                                               от"_____"____________2016г.</t>
  </si>
  <si>
    <t xml:space="preserve">Зам. председателя комитета  </t>
  </si>
  <si>
    <t xml:space="preserve">  ____________________   / Д.В. Бахтин/</t>
  </si>
  <si>
    <t>1.3</t>
  </si>
  <si>
    <t>1.4</t>
  </si>
  <si>
    <t>1.5</t>
  </si>
  <si>
    <t>2.3</t>
  </si>
  <si>
    <t>2.4</t>
  </si>
  <si>
    <t>2.5</t>
  </si>
  <si>
    <t>3.2</t>
  </si>
  <si>
    <t>3.3</t>
  </si>
  <si>
    <t>3.4</t>
  </si>
  <si>
    <t>3.5</t>
  </si>
  <si>
    <t xml:space="preserve">Капитальный ремонт и ремонт автомобильных дорог общего пользования  местного значения,имеющих приоритетный социально значимый характер.  ВСЕГО: </t>
  </si>
  <si>
    <t>2.1.1</t>
  </si>
  <si>
    <t>2.1.2</t>
  </si>
  <si>
    <t>2.1.3</t>
  </si>
  <si>
    <t>2.1.4</t>
  </si>
  <si>
    <t>х</t>
  </si>
  <si>
    <t>Заместитель председателя комитета  ____________________  / Д.В. Бахтин /</t>
  </si>
  <si>
    <t xml:space="preserve">Капитальный ремонт и ремонт автомобильных дорог общего пользования  местного значения,имеющих приоритетный социально значимый характер. </t>
  </si>
  <si>
    <t>611,000</t>
  </si>
  <si>
    <t>68,538</t>
  </si>
  <si>
    <t>Заместитель председателя комитета  ________________  / Д.В. Бахтин /</t>
  </si>
  <si>
    <t>3.1.1</t>
  </si>
  <si>
    <t>3.1.2</t>
  </si>
  <si>
    <t>3.1.3</t>
  </si>
  <si>
    <t>3.1.4</t>
  </si>
  <si>
    <t>8720</t>
  </si>
  <si>
    <t>2,18</t>
  </si>
  <si>
    <t>0,27</t>
  </si>
  <si>
    <t>5489,760</t>
  </si>
  <si>
    <t>609,975</t>
  </si>
  <si>
    <t>678,513</t>
  </si>
  <si>
    <t>6100,760</t>
  </si>
  <si>
    <t>ОТЧЕТ об осуществлении расходов дорожного фонда муниципального образования  Кикеринское сельское поселение Волосвского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июня  2016 года</t>
  </si>
  <si>
    <t xml:space="preserve">Глава Администрации ________________ / И.Р. Костанян/ </t>
  </si>
  <si>
    <t xml:space="preserve">Главный бухгалтер :                                            </t>
  </si>
  <si>
    <t>Н.А. Чудакова</t>
  </si>
  <si>
    <t>исп. Н.А. Чудакова тел. 881373-57238</t>
  </si>
  <si>
    <t>0</t>
  </si>
  <si>
    <t>подготовка документации к аукциону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</si>
</sst>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8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b/>
      <sz val="16"/>
      <name val="Arial Cyr"/>
      <family val="0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3" fillId="0" borderId="0">
      <alignment/>
      <protection/>
    </xf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9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8" fontId="20" fillId="33" borderId="10" xfId="0" applyNumberFormat="1" applyFont="1" applyFill="1" applyBorder="1" applyAlignment="1">
      <alignment horizontal="center" vertical="center" wrapText="1"/>
    </xf>
    <xf numFmtId="179" fontId="20" fillId="0" borderId="10" xfId="58" applyNumberFormat="1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172" fontId="2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6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74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72" fontId="34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17" fillId="0" borderId="0" xfId="0" applyNumberFormat="1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28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172" fontId="28" fillId="0" borderId="0" xfId="60" applyNumberFormat="1" applyFon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28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4" fillId="0" borderId="11" xfId="60" applyFont="1" applyBorder="1" applyAlignment="1">
      <alignment horizontal="center" vertical="center"/>
      <protection/>
    </xf>
    <xf numFmtId="0" fontId="34" fillId="0" borderId="11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/>
      <protection/>
    </xf>
    <xf numFmtId="172" fontId="15" fillId="0" borderId="13" xfId="60" applyNumberFormat="1" applyFont="1" applyFill="1" applyBorder="1" applyAlignment="1">
      <alignment horizontal="center" vertical="center" wrapText="1"/>
      <protection/>
    </xf>
    <xf numFmtId="49" fontId="15" fillId="0" borderId="11" xfId="60" applyNumberFormat="1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left" vertical="top" wrapText="1"/>
      <protection/>
    </xf>
    <xf numFmtId="172" fontId="22" fillId="0" borderId="0" xfId="60" applyNumberFormat="1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vertical="top" wrapText="1"/>
      <protection/>
    </xf>
    <xf numFmtId="0" fontId="34" fillId="0" borderId="0" xfId="60" applyFont="1" applyFill="1" applyAlignment="1">
      <alignment vertical="center"/>
      <protection/>
    </xf>
    <xf numFmtId="0" fontId="32" fillId="0" borderId="0" xfId="60" applyFont="1" applyAlignment="1">
      <alignment vertical="center" wrapText="1"/>
      <protection/>
    </xf>
    <xf numFmtId="0" fontId="32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2" fillId="0" borderId="0" xfId="60" applyFont="1" applyAlignment="1">
      <alignment horizontal="center" vertical="top" wrapText="1"/>
      <protection/>
    </xf>
    <xf numFmtId="0" fontId="35" fillId="0" borderId="0" xfId="60" applyFont="1" applyFill="1" applyAlignment="1">
      <alignment vertical="center"/>
      <protection/>
    </xf>
    <xf numFmtId="0" fontId="33" fillId="0" borderId="0" xfId="60" applyFont="1" applyAlignment="1">
      <alignment vertical="top" wrapText="1"/>
      <protection/>
    </xf>
    <xf numFmtId="0" fontId="32" fillId="0" borderId="0" xfId="60" applyFont="1" applyAlignment="1">
      <alignment horizontal="justify" vertical="top" wrapText="1"/>
      <protection/>
    </xf>
    <xf numFmtId="0" fontId="35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172" fontId="16" fillId="0" borderId="0" xfId="60" applyNumberFormat="1" applyFont="1" applyAlignment="1">
      <alignment vertical="center"/>
      <protection/>
    </xf>
    <xf numFmtId="0" fontId="38" fillId="0" borderId="0" xfId="60" applyFont="1">
      <alignment/>
      <protection/>
    </xf>
    <xf numFmtId="2" fontId="29" fillId="33" borderId="11" xfId="0" applyNumberFormat="1" applyFont="1" applyFill="1" applyBorder="1" applyAlignment="1">
      <alignment vertical="center" wrapText="1"/>
    </xf>
    <xf numFmtId="2" fontId="29" fillId="33" borderId="10" xfId="0" applyNumberFormat="1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 wrapText="1"/>
      <protection/>
    </xf>
    <xf numFmtId="49" fontId="15" fillId="0" borderId="13" xfId="6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vertical="center" textRotation="90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49" fontId="15" fillId="0" borderId="16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/>
      <protection/>
    </xf>
    <xf numFmtId="2" fontId="39" fillId="33" borderId="17" xfId="0" applyNumberFormat="1" applyFont="1" applyFill="1" applyBorder="1" applyAlignment="1">
      <alignment horizontal="left" vertical="center" wrapText="1"/>
    </xf>
    <xf numFmtId="172" fontId="15" fillId="0" borderId="18" xfId="60" applyNumberFormat="1" applyFont="1" applyFill="1" applyBorder="1" applyAlignment="1">
      <alignment horizontal="center" vertical="center" wrapText="1"/>
      <protection/>
    </xf>
    <xf numFmtId="172" fontId="15" fillId="0" borderId="18" xfId="60" applyNumberFormat="1" applyFont="1" applyFill="1" applyBorder="1" applyAlignment="1">
      <alignment horizontal="center" vertical="center"/>
      <protection/>
    </xf>
    <xf numFmtId="172" fontId="15" fillId="0" borderId="19" xfId="60" applyNumberFormat="1" applyFont="1" applyFill="1" applyBorder="1" applyAlignment="1">
      <alignment horizontal="center" vertical="center" wrapText="1"/>
      <protection/>
    </xf>
    <xf numFmtId="49" fontId="22" fillId="0" borderId="15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/>
      <protection/>
    </xf>
    <xf numFmtId="172" fontId="15" fillId="0" borderId="21" xfId="60" applyNumberFormat="1" applyFont="1" applyFill="1" applyBorder="1" applyAlignment="1">
      <alignment horizontal="center" vertical="center" wrapText="1"/>
      <protection/>
    </xf>
    <xf numFmtId="49" fontId="15" fillId="0" borderId="22" xfId="60" applyNumberFormat="1" applyFont="1" applyFill="1" applyBorder="1" applyAlignment="1">
      <alignment horizontal="center" vertical="center" wrapText="1"/>
      <protection/>
    </xf>
    <xf numFmtId="2" fontId="29" fillId="33" borderId="22" xfId="0" applyNumberFormat="1" applyFont="1" applyFill="1" applyBorder="1" applyAlignment="1">
      <alignment vertical="center" wrapText="1"/>
    </xf>
    <xf numFmtId="172" fontId="15" fillId="0" borderId="22" xfId="60" applyNumberFormat="1" applyFont="1" applyFill="1" applyBorder="1" applyAlignment="1">
      <alignment horizontal="center" vertical="center" wrapText="1"/>
      <protection/>
    </xf>
    <xf numFmtId="172" fontId="15" fillId="0" borderId="22" xfId="60" applyNumberFormat="1" applyFont="1" applyFill="1" applyBorder="1" applyAlignment="1">
      <alignment horizontal="center" vertical="center"/>
      <protection/>
    </xf>
    <xf numFmtId="49" fontId="22" fillId="0" borderId="23" xfId="60" applyNumberFormat="1" applyFont="1" applyFill="1" applyBorder="1" applyAlignment="1">
      <alignment horizontal="center" vertical="center" wrapText="1"/>
      <protection/>
    </xf>
    <xf numFmtId="2" fontId="29" fillId="0" borderId="22" xfId="0" applyNumberFormat="1" applyFont="1" applyFill="1" applyBorder="1" applyAlignment="1">
      <alignment vertical="center" wrapText="1"/>
    </xf>
    <xf numFmtId="172" fontId="15" fillId="0" borderId="23" xfId="60" applyNumberFormat="1" applyFont="1" applyFill="1" applyBorder="1" applyAlignment="1">
      <alignment horizontal="center" vertical="center" wrapText="1"/>
      <protection/>
    </xf>
    <xf numFmtId="172" fontId="15" fillId="0" borderId="23" xfId="60" applyNumberFormat="1" applyFont="1" applyFill="1" applyBorder="1" applyAlignment="1">
      <alignment horizontal="center" vertical="center"/>
      <protection/>
    </xf>
    <xf numFmtId="0" fontId="25" fillId="0" borderId="22" xfId="60" applyFont="1" applyFill="1" applyBorder="1" applyAlignment="1">
      <alignment horizontal="justify" vertical="top" wrapText="1"/>
      <protection/>
    </xf>
    <xf numFmtId="49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2" fontId="45" fillId="0" borderId="11" xfId="0" applyNumberFormat="1" applyFont="1" applyFill="1" applyBorder="1" applyAlignment="1">
      <alignment vertical="center" wrapText="1"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/>
      <protection/>
    </xf>
    <xf numFmtId="2" fontId="45" fillId="33" borderId="11" xfId="0" applyNumberFormat="1" applyFont="1" applyFill="1" applyBorder="1" applyAlignment="1">
      <alignment vertical="center" wrapText="1"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center" wrapText="1"/>
      <protection/>
    </xf>
    <xf numFmtId="172" fontId="15" fillId="0" borderId="10" xfId="60" applyNumberFormat="1" applyFont="1" applyFill="1" applyBorder="1" applyAlignment="1">
      <alignment horizontal="left" vertical="center" wrapText="1"/>
      <protection/>
    </xf>
    <xf numFmtId="49" fontId="15" fillId="0" borderId="23" xfId="60" applyNumberFormat="1" applyFont="1" applyFill="1" applyBorder="1" applyAlignment="1">
      <alignment horizontal="center" vertical="center" wrapText="1"/>
      <protection/>
    </xf>
    <xf numFmtId="2" fontId="29" fillId="33" borderId="23" xfId="0" applyNumberFormat="1" applyFont="1" applyFill="1" applyBorder="1" applyAlignment="1">
      <alignment vertical="center" wrapText="1"/>
    </xf>
    <xf numFmtId="172" fontId="15" fillId="0" borderId="22" xfId="60" applyNumberFormat="1" applyFont="1" applyFill="1" applyBorder="1" applyAlignment="1">
      <alignment horizontal="left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22" fillId="0" borderId="13" xfId="60" applyNumberFormat="1" applyFont="1" applyFill="1" applyBorder="1" applyAlignment="1">
      <alignment horizontal="center" vertical="center" wrapText="1"/>
      <protection/>
    </xf>
    <xf numFmtId="0" fontId="35" fillId="0" borderId="0" xfId="60" applyFont="1" applyBorder="1" applyAlignment="1">
      <alignment horizontal="center" wrapText="1"/>
      <protection/>
    </xf>
    <xf numFmtId="49" fontId="22" fillId="0" borderId="0" xfId="6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justify" wrapText="1"/>
    </xf>
    <xf numFmtId="2" fontId="46" fillId="33" borderId="17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vertical="center" wrapText="1"/>
    </xf>
    <xf numFmtId="179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182" fontId="24" fillId="0" borderId="24" xfId="0" applyNumberFormat="1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22" fillId="33" borderId="11" xfId="0" applyNumberFormat="1" applyFont="1" applyFill="1" applyBorder="1" applyAlignment="1">
      <alignment horizontal="center" vertical="center" wrapText="1"/>
    </xf>
    <xf numFmtId="179" fontId="22" fillId="0" borderId="11" xfId="58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179" fontId="20" fillId="0" borderId="25" xfId="58" applyNumberFormat="1" applyFont="1" applyFill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15" fillId="33" borderId="25" xfId="0" applyNumberFormat="1" applyFont="1" applyFill="1" applyBorder="1" applyAlignment="1">
      <alignment horizontal="center" vertical="center" wrapText="1"/>
    </xf>
    <xf numFmtId="178" fontId="20" fillId="33" borderId="25" xfId="0" applyNumberFormat="1" applyFont="1" applyFill="1" applyBorder="1" applyAlignment="1">
      <alignment horizontal="center" vertical="center" wrapText="1"/>
    </xf>
    <xf numFmtId="172" fontId="20" fillId="33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/>
    </xf>
    <xf numFmtId="49" fontId="12" fillId="33" borderId="26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172" fontId="22" fillId="33" borderId="2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174" fontId="16" fillId="33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20" fillId="0" borderId="26" xfId="58" applyNumberFormat="1" applyFont="1" applyFill="1" applyBorder="1" applyAlignment="1">
      <alignment horizontal="center" vertical="center" wrapText="1"/>
    </xf>
    <xf numFmtId="49" fontId="20" fillId="0" borderId="11" xfId="58" applyNumberFormat="1" applyFont="1" applyFill="1" applyBorder="1" applyAlignment="1">
      <alignment horizontal="center" vertical="center" wrapText="1"/>
    </xf>
    <xf numFmtId="49" fontId="20" fillId="0" borderId="10" xfId="58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22" fillId="33" borderId="2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46" fillId="33" borderId="16" xfId="0" applyNumberFormat="1" applyFont="1" applyFill="1" applyBorder="1" applyAlignment="1">
      <alignment vertical="center" wrapText="1"/>
    </xf>
    <xf numFmtId="2" fontId="49" fillId="33" borderId="13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2" fontId="49" fillId="33" borderId="26" xfId="0" applyNumberFormat="1" applyFont="1" applyFill="1" applyBorder="1" applyAlignment="1">
      <alignment horizontal="left" vertical="center" wrapText="1"/>
    </xf>
    <xf numFmtId="2" fontId="49" fillId="33" borderId="11" xfId="0" applyNumberFormat="1" applyFont="1" applyFill="1" applyBorder="1" applyAlignment="1">
      <alignment horizontal="left" vertical="center" wrapText="1"/>
    </xf>
    <xf numFmtId="174" fontId="54" fillId="33" borderId="0" xfId="0" applyNumberFormat="1" applyFont="1" applyFill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174" fontId="16" fillId="33" borderId="10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textRotation="90" wrapText="1"/>
    </xf>
    <xf numFmtId="172" fontId="6" fillId="0" borderId="0" xfId="0" applyNumberFormat="1" applyFont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72" fontId="17" fillId="0" borderId="0" xfId="0" applyNumberFormat="1" applyFont="1" applyAlignment="1">
      <alignment horizontal="center" vertical="center" wrapText="1"/>
    </xf>
    <xf numFmtId="172" fontId="17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25" fillId="0" borderId="17" xfId="0" applyNumberFormat="1" applyFont="1" applyBorder="1" applyAlignment="1">
      <alignment horizontal="center" vertical="center" wrapText="1"/>
    </xf>
    <xf numFmtId="172" fontId="25" fillId="0" borderId="19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 wrapText="1"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center" vertical="top" wrapText="1"/>
      <protection/>
    </xf>
    <xf numFmtId="172" fontId="28" fillId="0" borderId="0" xfId="60" applyNumberFormat="1" applyFont="1" applyAlignment="1">
      <alignment horizontal="center" vertical="top" wrapText="1"/>
      <protection/>
    </xf>
    <xf numFmtId="0" fontId="35" fillId="0" borderId="0" xfId="60" applyFont="1" applyFill="1" applyBorder="1" applyAlignment="1">
      <alignment horizont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3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0" fontId="37" fillId="0" borderId="19" xfId="60" applyFont="1" applyBorder="1" applyAlignment="1">
      <alignment horizontal="center" vertical="center" wrapText="1"/>
      <protection/>
    </xf>
    <xf numFmtId="172" fontId="15" fillId="0" borderId="13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 wrapText="1"/>
      <protection/>
    </xf>
    <xf numFmtId="2" fontId="45" fillId="33" borderId="17" xfId="0" applyNumberFormat="1" applyFont="1" applyFill="1" applyBorder="1" applyAlignment="1">
      <alignment horizontal="center"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2" fontId="45" fillId="33" borderId="19" xfId="0" applyNumberFormat="1" applyFont="1" applyFill="1" applyBorder="1" applyAlignment="1">
      <alignment horizontal="center" vertical="center" wrapText="1"/>
    </xf>
    <xf numFmtId="2" fontId="45" fillId="0" borderId="29" xfId="0" applyNumberFormat="1" applyFont="1" applyFill="1" applyBorder="1" applyAlignment="1">
      <alignment horizontal="center" vertical="center" wrapText="1"/>
    </xf>
    <xf numFmtId="2" fontId="45" fillId="0" borderId="30" xfId="0" applyNumberFormat="1" applyFont="1" applyFill="1" applyBorder="1" applyAlignment="1">
      <alignment horizontal="center" vertical="center" wrapText="1"/>
    </xf>
    <xf numFmtId="2" fontId="45" fillId="0" borderId="31" xfId="0" applyNumberFormat="1" applyFont="1" applyFill="1" applyBorder="1" applyAlignment="1">
      <alignment horizontal="center" vertical="center" wrapText="1"/>
    </xf>
    <xf numFmtId="2" fontId="39" fillId="33" borderId="17" xfId="0" applyNumberFormat="1" applyFont="1" applyFill="1" applyBorder="1" applyAlignment="1">
      <alignment horizontal="left" vertical="center" wrapText="1"/>
    </xf>
    <xf numFmtId="2" fontId="39" fillId="33" borderId="18" xfId="0" applyNumberFormat="1" applyFont="1" applyFill="1" applyBorder="1" applyAlignment="1">
      <alignment horizontal="left" vertical="center" wrapText="1"/>
    </xf>
    <xf numFmtId="0" fontId="35" fillId="0" borderId="0" xfId="60" applyFont="1" applyBorder="1" applyAlignment="1">
      <alignment horizontal="center" wrapText="1"/>
      <protection/>
    </xf>
    <xf numFmtId="172" fontId="47" fillId="0" borderId="0" xfId="60" applyNumberFormat="1" applyFont="1" applyAlignment="1">
      <alignment horizontal="center" vertical="top" wrapText="1"/>
      <protection/>
    </xf>
    <xf numFmtId="2" fontId="45" fillId="33" borderId="0" xfId="0" applyNumberFormat="1" applyFont="1" applyFill="1" applyBorder="1" applyAlignment="1">
      <alignment horizontal="center" vertical="center" wrapText="1"/>
    </xf>
    <xf numFmtId="172" fontId="15" fillId="0" borderId="0" xfId="60" applyNumberFormat="1" applyFont="1" applyFill="1" applyBorder="1" applyAlignment="1">
      <alignment horizontal="left" vertical="center" wrapText="1"/>
      <protection/>
    </xf>
    <xf numFmtId="4" fontId="50" fillId="33" borderId="26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15" fillId="33" borderId="26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0"/>
  <sheetViews>
    <sheetView zoomScale="75" zoomScaleNormal="75" zoomScaleSheetLayoutView="75" zoomScalePageLayoutView="0" workbookViewId="0" topLeftCell="A2">
      <pane xSplit="2" ySplit="10" topLeftCell="D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R13" sqref="R13"/>
    </sheetView>
  </sheetViews>
  <sheetFormatPr defaultColWidth="9.00390625" defaultRowHeight="12.75"/>
  <cols>
    <col min="1" max="1" width="6.125" style="22" customWidth="1"/>
    <col min="2" max="2" width="60.875" style="3" customWidth="1"/>
    <col min="3" max="3" width="13.125" style="31" customWidth="1"/>
    <col min="4" max="4" width="12.125" style="32" customWidth="1"/>
    <col min="5" max="5" width="7.75390625" style="32" customWidth="1"/>
    <col min="6" max="6" width="6.75390625" style="33" customWidth="1"/>
    <col min="7" max="7" width="7.375" style="33" customWidth="1"/>
    <col min="8" max="8" width="6.625" style="33" customWidth="1"/>
    <col min="9" max="9" width="15.25390625" style="34" customWidth="1"/>
    <col min="10" max="10" width="8.00390625" style="51" customWidth="1"/>
    <col min="11" max="11" width="5.625" style="51" customWidth="1"/>
    <col min="12" max="12" width="6.375" style="51" customWidth="1"/>
    <col min="13" max="13" width="8.00390625" style="51" customWidth="1"/>
    <col min="14" max="14" width="8.625" style="51" customWidth="1"/>
    <col min="15" max="15" width="6.25390625" style="51" customWidth="1"/>
    <col min="16" max="16" width="12.875" style="21" customWidth="1"/>
    <col min="17" max="17" width="10.625" style="21" customWidth="1"/>
    <col min="18" max="18" width="10.25390625" style="21" customWidth="1"/>
    <col min="19" max="19" width="5.875" style="4" customWidth="1"/>
    <col min="20" max="16384" width="9.125" style="4" customWidth="1"/>
  </cols>
  <sheetData>
    <row r="1" spans="10:19" ht="38.25" customHeight="1" hidden="1">
      <c r="J1" s="34"/>
      <c r="K1" s="21"/>
      <c r="L1" s="21"/>
      <c r="M1" s="277" t="s">
        <v>124</v>
      </c>
      <c r="N1" s="277"/>
      <c r="O1" s="277"/>
      <c r="P1" s="277"/>
      <c r="Q1" s="277"/>
      <c r="R1" s="277"/>
      <c r="S1" s="277"/>
    </row>
    <row r="2" spans="10:19" ht="63.75" customHeight="1">
      <c r="J2" s="34"/>
      <c r="K2" s="21"/>
      <c r="L2" s="21"/>
      <c r="M2" s="277" t="s">
        <v>170</v>
      </c>
      <c r="N2" s="277"/>
      <c r="O2" s="277"/>
      <c r="P2" s="277"/>
      <c r="Q2" s="277"/>
      <c r="R2" s="277"/>
      <c r="S2" s="277"/>
    </row>
    <row r="3" spans="10:19" ht="13.5" customHeight="1">
      <c r="J3" s="34"/>
      <c r="K3" s="21"/>
      <c r="L3" s="21"/>
      <c r="M3" s="21"/>
      <c r="N3" s="21"/>
      <c r="O3" s="21"/>
      <c r="S3" s="21"/>
    </row>
    <row r="4" spans="1:19" s="5" customFormat="1" ht="65.25" customHeight="1">
      <c r="A4" s="23"/>
      <c r="B4" s="281" t="s">
        <v>141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8"/>
    </row>
    <row r="5" spans="1:18" s="5" customFormat="1" ht="16.5" customHeight="1" hidden="1">
      <c r="A5" s="24"/>
      <c r="B5" s="6"/>
      <c r="C5" s="35"/>
      <c r="D5" s="36"/>
      <c r="E5" s="36"/>
      <c r="F5" s="37"/>
      <c r="G5" s="37"/>
      <c r="H5" s="37"/>
      <c r="I5" s="38"/>
      <c r="J5" s="39"/>
      <c r="K5" s="39"/>
      <c r="L5" s="39"/>
      <c r="M5" s="39"/>
      <c r="N5" s="39"/>
      <c r="O5" s="39"/>
      <c r="P5" s="40"/>
      <c r="Q5" s="40"/>
      <c r="R5" s="40"/>
    </row>
    <row r="6" spans="1:91" ht="15" customHeight="1">
      <c r="A6" s="271" t="s">
        <v>0</v>
      </c>
      <c r="B6" s="272" t="s">
        <v>10</v>
      </c>
      <c r="C6" s="273" t="s">
        <v>67</v>
      </c>
      <c r="D6" s="272" t="s">
        <v>19</v>
      </c>
      <c r="E6" s="272" t="s">
        <v>30</v>
      </c>
      <c r="F6" s="268" t="s">
        <v>6</v>
      </c>
      <c r="G6" s="268"/>
      <c r="H6" s="268"/>
      <c r="I6" s="268"/>
      <c r="J6" s="269" t="s">
        <v>130</v>
      </c>
      <c r="K6" s="269"/>
      <c r="L6" s="269"/>
      <c r="M6" s="269" t="s">
        <v>129</v>
      </c>
      <c r="N6" s="269"/>
      <c r="O6" s="269"/>
      <c r="P6" s="280" t="s">
        <v>132</v>
      </c>
      <c r="Q6" s="280"/>
      <c r="R6" s="280"/>
      <c r="S6" s="278" t="s">
        <v>72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71"/>
      <c r="B7" s="272"/>
      <c r="C7" s="274"/>
      <c r="D7" s="272"/>
      <c r="E7" s="272"/>
      <c r="F7" s="268"/>
      <c r="G7" s="268"/>
      <c r="H7" s="268"/>
      <c r="I7" s="268"/>
      <c r="J7" s="269"/>
      <c r="K7" s="269"/>
      <c r="L7" s="269"/>
      <c r="M7" s="269"/>
      <c r="N7" s="269"/>
      <c r="O7" s="269"/>
      <c r="P7" s="280"/>
      <c r="Q7" s="280"/>
      <c r="R7" s="280"/>
      <c r="S7" s="27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71"/>
      <c r="B8" s="272"/>
      <c r="C8" s="274"/>
      <c r="D8" s="272"/>
      <c r="E8" s="272"/>
      <c r="F8" s="268"/>
      <c r="G8" s="268"/>
      <c r="H8" s="268"/>
      <c r="I8" s="268"/>
      <c r="J8" s="269"/>
      <c r="K8" s="269"/>
      <c r="L8" s="269"/>
      <c r="M8" s="269"/>
      <c r="N8" s="269"/>
      <c r="O8" s="269"/>
      <c r="P8" s="280"/>
      <c r="Q8" s="280"/>
      <c r="R8" s="280"/>
      <c r="S8" s="279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75" customHeight="1">
      <c r="A9" s="271"/>
      <c r="B9" s="272"/>
      <c r="C9" s="274"/>
      <c r="D9" s="272"/>
      <c r="E9" s="272"/>
      <c r="F9" s="268"/>
      <c r="G9" s="268"/>
      <c r="H9" s="268"/>
      <c r="I9" s="268"/>
      <c r="J9" s="269"/>
      <c r="K9" s="269"/>
      <c r="L9" s="269"/>
      <c r="M9" s="269"/>
      <c r="N9" s="269"/>
      <c r="O9" s="269"/>
      <c r="P9" s="280"/>
      <c r="Q9" s="280"/>
      <c r="R9" s="280"/>
      <c r="S9" s="27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271"/>
      <c r="B10" s="272"/>
      <c r="C10" s="274"/>
      <c r="D10" s="272"/>
      <c r="E10" s="272"/>
      <c r="F10" s="276" t="s">
        <v>65</v>
      </c>
      <c r="G10" s="267" t="s">
        <v>8</v>
      </c>
      <c r="H10" s="267" t="s">
        <v>21</v>
      </c>
      <c r="I10" s="270" t="s">
        <v>7</v>
      </c>
      <c r="J10" s="276" t="s">
        <v>65</v>
      </c>
      <c r="K10" s="267" t="s">
        <v>8</v>
      </c>
      <c r="L10" s="267" t="s">
        <v>21</v>
      </c>
      <c r="M10" s="276" t="s">
        <v>65</v>
      </c>
      <c r="N10" s="267" t="s">
        <v>8</v>
      </c>
      <c r="O10" s="267" t="s">
        <v>21</v>
      </c>
      <c r="P10" s="280" t="s">
        <v>4</v>
      </c>
      <c r="Q10" s="280" t="s">
        <v>116</v>
      </c>
      <c r="R10" s="280"/>
      <c r="S10" s="27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71"/>
      <c r="B11" s="272"/>
      <c r="C11" s="274"/>
      <c r="D11" s="272"/>
      <c r="E11" s="272"/>
      <c r="F11" s="276"/>
      <c r="G11" s="267"/>
      <c r="H11" s="267"/>
      <c r="I11" s="270"/>
      <c r="J11" s="276"/>
      <c r="K11" s="267"/>
      <c r="L11" s="267"/>
      <c r="M11" s="276"/>
      <c r="N11" s="267"/>
      <c r="O11" s="267"/>
      <c r="P11" s="280"/>
      <c r="Q11" s="178" t="s">
        <v>117</v>
      </c>
      <c r="R11" s="178" t="s">
        <v>118</v>
      </c>
      <c r="S11" s="279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 thickBot="1">
      <c r="A12" s="25">
        <v>1</v>
      </c>
      <c r="B12" s="19">
        <v>2</v>
      </c>
      <c r="C12" s="18">
        <v>3</v>
      </c>
      <c r="D12" s="18">
        <v>4</v>
      </c>
      <c r="E12" s="19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18">
        <v>16</v>
      </c>
      <c r="Q12" s="18">
        <v>17</v>
      </c>
      <c r="R12" s="18">
        <v>18</v>
      </c>
      <c r="S12" s="18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4.75" customHeight="1" thickBot="1" thickTop="1">
      <c r="A13" s="25"/>
      <c r="B13" s="15" t="s">
        <v>26</v>
      </c>
      <c r="C13" s="179" t="s">
        <v>62</v>
      </c>
      <c r="D13" s="179" t="s">
        <v>62</v>
      </c>
      <c r="E13" s="179" t="s">
        <v>62</v>
      </c>
      <c r="F13" s="179" t="s">
        <v>62</v>
      </c>
      <c r="G13" s="179" t="s">
        <v>62</v>
      </c>
      <c r="H13" s="179" t="s">
        <v>62</v>
      </c>
      <c r="I13" s="179" t="s">
        <v>62</v>
      </c>
      <c r="J13" s="179" t="s">
        <v>62</v>
      </c>
      <c r="K13" s="179" t="s">
        <v>62</v>
      </c>
      <c r="L13" s="179" t="s">
        <v>62</v>
      </c>
      <c r="M13" s="179" t="s">
        <v>62</v>
      </c>
      <c r="N13" s="179" t="s">
        <v>62</v>
      </c>
      <c r="O13" s="179" t="s">
        <v>62</v>
      </c>
      <c r="P13" s="223">
        <v>6779.273</v>
      </c>
      <c r="Q13" s="223">
        <f>Q19+Q25</f>
        <v>6100.7604</v>
      </c>
      <c r="R13" s="223">
        <f>R19+R25</f>
        <v>678.513</v>
      </c>
      <c r="S13" s="235" t="s">
        <v>176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 thickTop="1">
      <c r="A14" s="216"/>
      <c r="B14" s="217" t="s">
        <v>66</v>
      </c>
      <c r="C14" s="205"/>
      <c r="D14" s="206"/>
      <c r="E14" s="206"/>
      <c r="F14" s="207"/>
      <c r="G14" s="207"/>
      <c r="H14" s="207"/>
      <c r="I14" s="208"/>
      <c r="J14" s="207"/>
      <c r="K14" s="207"/>
      <c r="L14" s="207"/>
      <c r="M14" s="207"/>
      <c r="N14" s="207"/>
      <c r="O14" s="207"/>
      <c r="P14" s="208"/>
      <c r="Q14" s="208"/>
      <c r="R14" s="208"/>
      <c r="S14" s="20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83.25" customHeight="1" hidden="1">
      <c r="A15" s="184" t="s">
        <v>13</v>
      </c>
      <c r="B15" s="185" t="s">
        <v>126</v>
      </c>
      <c r="C15" s="195" t="s">
        <v>9</v>
      </c>
      <c r="D15" s="196"/>
      <c r="E15" s="186"/>
      <c r="F15" s="133" t="s">
        <v>62</v>
      </c>
      <c r="G15" s="133" t="s">
        <v>62</v>
      </c>
      <c r="H15" s="197"/>
      <c r="I15" s="59"/>
      <c r="J15" s="133" t="s">
        <v>62</v>
      </c>
      <c r="K15" s="133" t="s">
        <v>62</v>
      </c>
      <c r="L15" s="197"/>
      <c r="M15" s="133" t="s">
        <v>62</v>
      </c>
      <c r="N15" s="133" t="s">
        <v>62</v>
      </c>
      <c r="O15" s="197"/>
      <c r="P15" s="59"/>
      <c r="Q15" s="59"/>
      <c r="R15" s="59"/>
      <c r="S15" s="19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2.75" customHeight="1" hidden="1">
      <c r="A16" s="25"/>
      <c r="B16" s="16" t="s">
        <v>23</v>
      </c>
      <c r="C16" s="180"/>
      <c r="D16" s="9"/>
      <c r="E16" s="9"/>
      <c r="F16" s="11"/>
      <c r="G16" s="11"/>
      <c r="H16" s="11"/>
      <c r="I16" s="10"/>
      <c r="J16" s="11"/>
      <c r="K16" s="11"/>
      <c r="L16" s="11"/>
      <c r="M16" s="11"/>
      <c r="N16" s="11"/>
      <c r="O16" s="11"/>
      <c r="P16" s="10"/>
      <c r="Q16" s="10"/>
      <c r="R16" s="10"/>
      <c r="S16" s="5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13.5" customHeight="1" hidden="1">
      <c r="A17" s="30" t="s">
        <v>14</v>
      </c>
      <c r="B17" s="15"/>
      <c r="C17" s="180"/>
      <c r="D17" s="17" t="s">
        <v>27</v>
      </c>
      <c r="E17" s="19">
        <v>2015</v>
      </c>
      <c r="F17" s="137" t="s">
        <v>62</v>
      </c>
      <c r="G17" s="137" t="s">
        <v>62</v>
      </c>
      <c r="H17" s="54"/>
      <c r="I17" s="53"/>
      <c r="J17" s="137" t="s">
        <v>62</v>
      </c>
      <c r="K17" s="137" t="s">
        <v>62</v>
      </c>
      <c r="L17" s="20"/>
      <c r="M17" s="137" t="s">
        <v>62</v>
      </c>
      <c r="N17" s="137" t="s">
        <v>62</v>
      </c>
      <c r="O17" s="20"/>
      <c r="P17" s="53"/>
      <c r="Q17" s="53"/>
      <c r="R17" s="53"/>
      <c r="S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6.5" customHeight="1" hidden="1" thickBot="1">
      <c r="A18" s="210" t="s">
        <v>15</v>
      </c>
      <c r="B18" s="211"/>
      <c r="C18" s="238"/>
      <c r="D18" s="212" t="s">
        <v>28</v>
      </c>
      <c r="E18" s="211" t="s">
        <v>123</v>
      </c>
      <c r="F18" s="213" t="s">
        <v>62</v>
      </c>
      <c r="G18" s="213" t="s">
        <v>62</v>
      </c>
      <c r="H18" s="214"/>
      <c r="I18" s="215"/>
      <c r="J18" s="213" t="s">
        <v>62</v>
      </c>
      <c r="K18" s="213" t="s">
        <v>62</v>
      </c>
      <c r="L18" s="214"/>
      <c r="M18" s="213" t="s">
        <v>62</v>
      </c>
      <c r="N18" s="213" t="s">
        <v>62</v>
      </c>
      <c r="O18" s="214"/>
      <c r="P18" s="215"/>
      <c r="Q18" s="215"/>
      <c r="R18" s="215"/>
      <c r="S18" s="209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48" customHeight="1" thickBot="1" thickTop="1">
      <c r="A19" s="218" t="s">
        <v>2</v>
      </c>
      <c r="B19" s="219" t="s">
        <v>128</v>
      </c>
      <c r="C19" s="263" t="s">
        <v>142</v>
      </c>
      <c r="D19" s="17" t="s">
        <v>20</v>
      </c>
      <c r="E19" s="220">
        <v>2016</v>
      </c>
      <c r="F19" s="221" t="s">
        <v>62</v>
      </c>
      <c r="G19" s="222">
        <f>G22</f>
        <v>1080</v>
      </c>
      <c r="H19" s="222">
        <f>H22</f>
        <v>0.27</v>
      </c>
      <c r="I19" s="222">
        <f>I22</f>
        <v>679.538</v>
      </c>
      <c r="J19" s="221" t="s">
        <v>62</v>
      </c>
      <c r="K19" s="222">
        <v>0</v>
      </c>
      <c r="L19" s="222">
        <v>0</v>
      </c>
      <c r="M19" s="221" t="s">
        <v>62</v>
      </c>
      <c r="N19" s="222">
        <f>N22</f>
        <v>1080</v>
      </c>
      <c r="O19" s="222">
        <f>O22</f>
        <v>0.27</v>
      </c>
      <c r="P19" s="222">
        <f>P22</f>
        <v>679.538</v>
      </c>
      <c r="Q19" s="243">
        <f>Q22</f>
        <v>611</v>
      </c>
      <c r="R19" s="222">
        <f>R22</f>
        <v>68.538</v>
      </c>
      <c r="S19" s="235" t="s">
        <v>174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12.75" customHeight="1" thickBot="1" thickTop="1">
      <c r="A20" s="200"/>
      <c r="B20" s="201" t="s">
        <v>22</v>
      </c>
      <c r="C20" s="264"/>
      <c r="D20" s="202"/>
      <c r="E20" s="202"/>
      <c r="F20" s="203"/>
      <c r="G20" s="203"/>
      <c r="H20" s="203"/>
      <c r="I20" s="204"/>
      <c r="J20" s="203"/>
      <c r="K20" s="203"/>
      <c r="L20" s="203"/>
      <c r="M20" s="203"/>
      <c r="N20" s="203"/>
      <c r="O20" s="203"/>
      <c r="P20" s="204"/>
      <c r="Q20" s="204"/>
      <c r="R20" s="204"/>
      <c r="S20" s="23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33" customHeight="1" hidden="1">
      <c r="A21" s="199"/>
      <c r="B21" s="185" t="s">
        <v>127</v>
      </c>
      <c r="C21" s="264"/>
      <c r="D21" s="9"/>
      <c r="E21" s="9"/>
      <c r="F21" s="11"/>
      <c r="G21" s="11"/>
      <c r="H21" s="11"/>
      <c r="I21" s="10"/>
      <c r="J21" s="11"/>
      <c r="K21" s="11"/>
      <c r="L21" s="11"/>
      <c r="M21" s="11"/>
      <c r="N21" s="11"/>
      <c r="O21" s="11"/>
      <c r="P21" s="10"/>
      <c r="Q21" s="10"/>
      <c r="R21" s="10"/>
      <c r="S21" s="23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21.75" customHeight="1" thickBot="1" thickTop="1">
      <c r="A22" s="199" t="s">
        <v>12</v>
      </c>
      <c r="B22" s="52" t="s">
        <v>131</v>
      </c>
      <c r="C22" s="264"/>
      <c r="D22" s="17" t="s">
        <v>20</v>
      </c>
      <c r="E22" s="19">
        <v>2016</v>
      </c>
      <c r="F22" s="181" t="s">
        <v>62</v>
      </c>
      <c r="G22" s="57">
        <v>1080</v>
      </c>
      <c r="H22" s="57">
        <v>0.27</v>
      </c>
      <c r="I22" s="57">
        <v>679.538</v>
      </c>
      <c r="J22" s="181" t="s">
        <v>62</v>
      </c>
      <c r="K22" s="57">
        <v>0</v>
      </c>
      <c r="L22" s="57">
        <v>0</v>
      </c>
      <c r="M22" s="181" t="s">
        <v>62</v>
      </c>
      <c r="N22" s="57">
        <v>1080</v>
      </c>
      <c r="O22" s="57">
        <v>0.27</v>
      </c>
      <c r="P22" s="58">
        <f>P24</f>
        <v>679.538</v>
      </c>
      <c r="Q22" s="58">
        <f>Q24</f>
        <v>611</v>
      </c>
      <c r="R22" s="58">
        <f>R24</f>
        <v>68.538</v>
      </c>
      <c r="S22" s="235" t="s">
        <v>174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2.75" customHeight="1" thickBot="1" thickTop="1">
      <c r="A23" s="30"/>
      <c r="B23" s="16" t="s">
        <v>23</v>
      </c>
      <c r="C23" s="264"/>
      <c r="D23" s="9"/>
      <c r="E23" s="9"/>
      <c r="F23" s="11"/>
      <c r="G23" s="11"/>
      <c r="H23" s="11"/>
      <c r="I23" s="10"/>
      <c r="J23" s="11"/>
      <c r="K23" s="11"/>
      <c r="L23" s="11"/>
      <c r="M23" s="11"/>
      <c r="N23" s="11"/>
      <c r="O23" s="11"/>
      <c r="P23" s="10"/>
      <c r="Q23" s="10"/>
      <c r="R23" s="10"/>
      <c r="S23" s="23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39" customHeight="1" thickBot="1" thickTop="1">
      <c r="A24" s="30" t="s">
        <v>143</v>
      </c>
      <c r="B24" s="19" t="s">
        <v>144</v>
      </c>
      <c r="C24" s="264"/>
      <c r="D24" s="17" t="s">
        <v>20</v>
      </c>
      <c r="E24" s="19">
        <v>2016</v>
      </c>
      <c r="F24" s="181" t="s">
        <v>62</v>
      </c>
      <c r="G24" s="20">
        <v>1080</v>
      </c>
      <c r="H24" s="222">
        <v>0.27</v>
      </c>
      <c r="I24" s="223">
        <v>679.538</v>
      </c>
      <c r="J24" s="181" t="s">
        <v>62</v>
      </c>
      <c r="K24" s="20">
        <v>0</v>
      </c>
      <c r="L24" s="54">
        <v>0</v>
      </c>
      <c r="M24" s="181" t="s">
        <v>62</v>
      </c>
      <c r="N24" s="20">
        <v>1080</v>
      </c>
      <c r="O24" s="222">
        <v>0.27</v>
      </c>
      <c r="P24" s="223">
        <v>679.538</v>
      </c>
      <c r="Q24" s="56">
        <v>611</v>
      </c>
      <c r="R24" s="223">
        <v>68.538</v>
      </c>
      <c r="S24" s="235" t="s">
        <v>172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56.25" customHeight="1" thickBot="1" thickTop="1">
      <c r="A25" s="218" t="s">
        <v>3</v>
      </c>
      <c r="B25" s="219" t="s">
        <v>192</v>
      </c>
      <c r="C25" s="264"/>
      <c r="D25" s="17" t="s">
        <v>20</v>
      </c>
      <c r="E25" s="19">
        <v>2016</v>
      </c>
      <c r="F25" s="181" t="s">
        <v>62</v>
      </c>
      <c r="G25" s="20">
        <v>8720</v>
      </c>
      <c r="H25" s="222">
        <v>2.18</v>
      </c>
      <c r="I25" s="223">
        <v>6099.735</v>
      </c>
      <c r="J25" s="181" t="s">
        <v>62</v>
      </c>
      <c r="K25" s="20">
        <v>0</v>
      </c>
      <c r="L25" s="54">
        <v>0</v>
      </c>
      <c r="M25" s="181" t="s">
        <v>197</v>
      </c>
      <c r="N25" s="20">
        <v>8720</v>
      </c>
      <c r="O25" s="222">
        <v>2.18</v>
      </c>
      <c r="P25" s="223">
        <v>6099.735</v>
      </c>
      <c r="Q25" s="223">
        <f>Q27</f>
        <v>5489.7604</v>
      </c>
      <c r="R25" s="223">
        <v>609.975</v>
      </c>
      <c r="S25" s="235" t="s">
        <v>176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20.25" customHeight="1" thickBot="1" thickTop="1">
      <c r="A26" s="30"/>
      <c r="B26" s="201" t="s">
        <v>22</v>
      </c>
      <c r="C26" s="264"/>
      <c r="D26" s="17"/>
      <c r="E26" s="19"/>
      <c r="F26" s="181"/>
      <c r="G26" s="20"/>
      <c r="H26" s="222"/>
      <c r="I26" s="223"/>
      <c r="J26" s="181"/>
      <c r="K26" s="20"/>
      <c r="L26" s="54"/>
      <c r="M26" s="181"/>
      <c r="N26" s="20"/>
      <c r="O26" s="222"/>
      <c r="P26" s="223"/>
      <c r="Q26" s="56"/>
      <c r="R26" s="223"/>
      <c r="S26" s="23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4.75" customHeight="1" thickBot="1" thickTop="1">
      <c r="A27" s="199" t="s">
        <v>16</v>
      </c>
      <c r="B27" s="52" t="s">
        <v>131</v>
      </c>
      <c r="C27" s="264"/>
      <c r="D27" s="17" t="s">
        <v>20</v>
      </c>
      <c r="E27" s="19">
        <v>2016</v>
      </c>
      <c r="F27" s="181" t="s">
        <v>62</v>
      </c>
      <c r="G27" s="20">
        <v>8720</v>
      </c>
      <c r="H27" s="222">
        <v>2.18</v>
      </c>
      <c r="I27" s="223">
        <v>6099.735</v>
      </c>
      <c r="J27" s="181" t="s">
        <v>197</v>
      </c>
      <c r="K27" s="20">
        <v>0</v>
      </c>
      <c r="L27" s="54">
        <v>0</v>
      </c>
      <c r="M27" s="181" t="s">
        <v>197</v>
      </c>
      <c r="N27" s="20">
        <v>8720</v>
      </c>
      <c r="O27" s="222">
        <v>2.18</v>
      </c>
      <c r="P27" s="223">
        <v>6099.735</v>
      </c>
      <c r="Q27" s="223">
        <f>Q29+Q30+Q31+Q32</f>
        <v>5489.7604</v>
      </c>
      <c r="R27" s="223">
        <v>609.975</v>
      </c>
      <c r="S27" s="235" t="s">
        <v>176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4.25" customHeight="1" thickBot="1" thickTop="1">
      <c r="A28" s="199"/>
      <c r="B28" s="16" t="s">
        <v>23</v>
      </c>
      <c r="C28" s="264"/>
      <c r="D28" s="17"/>
      <c r="E28" s="19"/>
      <c r="F28" s="181"/>
      <c r="G28" s="20"/>
      <c r="H28" s="222"/>
      <c r="I28" s="223"/>
      <c r="J28" s="181"/>
      <c r="K28" s="20"/>
      <c r="L28" s="54"/>
      <c r="M28" s="181"/>
      <c r="N28" s="20"/>
      <c r="O28" s="222"/>
      <c r="P28" s="223"/>
      <c r="Q28" s="56"/>
      <c r="R28" s="223"/>
      <c r="S28" s="23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39" customHeight="1" thickBot="1" thickTop="1">
      <c r="A29" s="30" t="s">
        <v>193</v>
      </c>
      <c r="B29" s="19" t="s">
        <v>171</v>
      </c>
      <c r="C29" s="265"/>
      <c r="D29" s="17" t="s">
        <v>20</v>
      </c>
      <c r="E29" s="19">
        <v>2016</v>
      </c>
      <c r="F29" s="181" t="s">
        <v>62</v>
      </c>
      <c r="G29" s="20">
        <v>1840</v>
      </c>
      <c r="H29" s="222">
        <v>0.46</v>
      </c>
      <c r="I29" s="223">
        <v>1262.158</v>
      </c>
      <c r="J29" s="181" t="s">
        <v>62</v>
      </c>
      <c r="K29" s="20">
        <v>0</v>
      </c>
      <c r="L29" s="54">
        <v>0</v>
      </c>
      <c r="M29" s="181" t="s">
        <v>62</v>
      </c>
      <c r="N29" s="20">
        <v>1840</v>
      </c>
      <c r="O29" s="222">
        <v>0.46</v>
      </c>
      <c r="P29" s="223">
        <v>1262.158</v>
      </c>
      <c r="Q29" s="56">
        <f>P29-R29</f>
        <v>1135.9422</v>
      </c>
      <c r="R29" s="223">
        <f>P29*10/100</f>
        <v>126.21579999999999</v>
      </c>
      <c r="S29" s="235" t="s">
        <v>176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39" customHeight="1" thickBot="1" thickTop="1">
      <c r="A30" s="30" t="s">
        <v>194</v>
      </c>
      <c r="B30" s="19" t="s">
        <v>173</v>
      </c>
      <c r="C30" s="265"/>
      <c r="D30" s="17" t="s">
        <v>20</v>
      </c>
      <c r="E30" s="19">
        <v>2016</v>
      </c>
      <c r="F30" s="181" t="s">
        <v>62</v>
      </c>
      <c r="G30" s="20">
        <v>2480</v>
      </c>
      <c r="H30" s="222">
        <v>0.62</v>
      </c>
      <c r="I30" s="223">
        <v>1784.485</v>
      </c>
      <c r="J30" s="181" t="s">
        <v>62</v>
      </c>
      <c r="K30" s="20">
        <v>0</v>
      </c>
      <c r="L30" s="54">
        <v>0</v>
      </c>
      <c r="M30" s="181" t="s">
        <v>62</v>
      </c>
      <c r="N30" s="20">
        <v>2480</v>
      </c>
      <c r="O30" s="222">
        <v>0.62</v>
      </c>
      <c r="P30" s="223">
        <v>1784.485</v>
      </c>
      <c r="Q30" s="56">
        <v>1606.036</v>
      </c>
      <c r="R30" s="223">
        <f>P30*10/100</f>
        <v>178.4485</v>
      </c>
      <c r="S30" s="235" t="s">
        <v>176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39" customHeight="1" thickBot="1" thickTop="1">
      <c r="A31" s="30" t="s">
        <v>195</v>
      </c>
      <c r="B31" s="19" t="s">
        <v>175</v>
      </c>
      <c r="C31" s="265"/>
      <c r="D31" s="17" t="s">
        <v>20</v>
      </c>
      <c r="E31" s="19">
        <v>2016</v>
      </c>
      <c r="F31" s="181" t="s">
        <v>62</v>
      </c>
      <c r="G31" s="20">
        <v>1680</v>
      </c>
      <c r="H31" s="222">
        <v>0.42</v>
      </c>
      <c r="I31" s="223">
        <v>1195.524</v>
      </c>
      <c r="J31" s="181" t="s">
        <v>62</v>
      </c>
      <c r="K31" s="20">
        <v>0</v>
      </c>
      <c r="L31" s="54">
        <v>0</v>
      </c>
      <c r="M31" s="181" t="s">
        <v>62</v>
      </c>
      <c r="N31" s="20">
        <v>1680</v>
      </c>
      <c r="O31" s="222">
        <v>0.42</v>
      </c>
      <c r="P31" s="223">
        <v>1195.524</v>
      </c>
      <c r="Q31" s="56">
        <v>1075.971</v>
      </c>
      <c r="R31" s="223">
        <v>119.553</v>
      </c>
      <c r="S31" s="235" t="s">
        <v>176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2" customFormat="1" ht="24" customHeight="1" thickBot="1" thickTop="1">
      <c r="A32" s="30" t="s">
        <v>196</v>
      </c>
      <c r="B32" s="19" t="s">
        <v>177</v>
      </c>
      <c r="C32" s="266"/>
      <c r="D32" s="17" t="s">
        <v>20</v>
      </c>
      <c r="E32" s="19">
        <v>2016</v>
      </c>
      <c r="F32" s="181" t="s">
        <v>62</v>
      </c>
      <c r="G32" s="20">
        <v>2720</v>
      </c>
      <c r="H32" s="222">
        <v>0.68</v>
      </c>
      <c r="I32" s="223">
        <v>1857.568</v>
      </c>
      <c r="J32" s="181" t="s">
        <v>62</v>
      </c>
      <c r="K32" s="20">
        <v>0</v>
      </c>
      <c r="L32" s="54">
        <v>0</v>
      </c>
      <c r="M32" s="181" t="s">
        <v>62</v>
      </c>
      <c r="N32" s="20">
        <v>2720</v>
      </c>
      <c r="O32" s="222">
        <v>0.68</v>
      </c>
      <c r="P32" s="223">
        <v>1857.568</v>
      </c>
      <c r="Q32" s="56">
        <f>P32-R32</f>
        <v>1671.8112</v>
      </c>
      <c r="R32" s="223">
        <f>P32*10/100</f>
        <v>185.7568</v>
      </c>
      <c r="S32" s="235" t="s">
        <v>176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19" ht="41.25" customHeight="1" thickTop="1">
      <c r="A33" s="26"/>
      <c r="B33" s="283" t="s">
        <v>5</v>
      </c>
      <c r="C33" s="283"/>
      <c r="D33" s="41"/>
      <c r="E33" s="41"/>
      <c r="F33" s="42"/>
      <c r="G33" s="42"/>
      <c r="H33" s="42"/>
      <c r="I33" s="275" t="s">
        <v>145</v>
      </c>
      <c r="J33" s="275"/>
      <c r="K33" s="275"/>
      <c r="L33" s="275"/>
      <c r="M33" s="275"/>
      <c r="N33" s="275"/>
      <c r="O33" s="275"/>
      <c r="P33" s="275"/>
      <c r="Q33" s="275"/>
      <c r="R33" s="275"/>
      <c r="S33" s="1"/>
    </row>
    <row r="34" spans="1:19" ht="39" customHeight="1">
      <c r="A34" s="26"/>
      <c r="B34" s="283" t="s">
        <v>198</v>
      </c>
      <c r="C34" s="283"/>
      <c r="D34" s="283"/>
      <c r="E34" s="283"/>
      <c r="F34" s="283"/>
      <c r="G34" s="283"/>
      <c r="H34" s="42"/>
      <c r="I34" s="282" t="s">
        <v>146</v>
      </c>
      <c r="J34" s="282"/>
      <c r="K34" s="282"/>
      <c r="L34" s="282"/>
      <c r="M34" s="282"/>
      <c r="N34" s="282"/>
      <c r="O34" s="282"/>
      <c r="P34" s="282"/>
      <c r="Q34" s="282"/>
      <c r="R34" s="282"/>
      <c r="S34" s="13"/>
    </row>
    <row r="35" spans="1:19" ht="8.25" customHeight="1">
      <c r="A35" s="26"/>
      <c r="B35" s="14"/>
      <c r="C35" s="45"/>
      <c r="D35" s="46"/>
      <c r="E35" s="46"/>
      <c r="F35" s="42"/>
      <c r="G35" s="42"/>
      <c r="H35" s="4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1"/>
    </row>
    <row r="36" spans="2:19" ht="15.75" customHeight="1">
      <c r="B36" s="12" t="s">
        <v>1</v>
      </c>
      <c r="C36" s="43"/>
      <c r="D36" s="47"/>
      <c r="E36" s="47"/>
      <c r="F36" s="48"/>
      <c r="G36" s="48"/>
      <c r="H36" s="48"/>
      <c r="J36" s="49"/>
      <c r="K36" s="49"/>
      <c r="L36" s="49"/>
      <c r="M36" s="49"/>
      <c r="N36" s="49"/>
      <c r="O36" s="44" t="s">
        <v>1</v>
      </c>
      <c r="P36" s="45"/>
      <c r="Q36" s="45"/>
      <c r="R36" s="45"/>
      <c r="S36" s="12"/>
    </row>
    <row r="37" spans="1:19" ht="18.75">
      <c r="A37" s="27"/>
      <c r="B37" s="1"/>
      <c r="C37" s="43"/>
      <c r="D37" s="47"/>
      <c r="E37" s="47"/>
      <c r="F37" s="48"/>
      <c r="G37" s="48"/>
      <c r="H37" s="48"/>
      <c r="I37" s="44"/>
      <c r="J37" s="44"/>
      <c r="K37" s="44"/>
      <c r="L37" s="44"/>
      <c r="M37" s="44"/>
      <c r="N37" s="44"/>
      <c r="O37" s="44"/>
      <c r="P37" s="43"/>
      <c r="Q37" s="43"/>
      <c r="R37" s="43"/>
      <c r="S37" s="12"/>
    </row>
    <row r="38" spans="1:19" ht="18.75">
      <c r="A38" s="27"/>
      <c r="B38" s="1"/>
      <c r="C38" s="43"/>
      <c r="D38" s="47"/>
      <c r="E38" s="47"/>
      <c r="F38" s="48"/>
      <c r="G38" s="48"/>
      <c r="H38" s="48"/>
      <c r="I38" s="44"/>
      <c r="J38" s="44"/>
      <c r="K38" s="44"/>
      <c r="L38" s="44"/>
      <c r="M38" s="44"/>
      <c r="N38" s="44"/>
      <c r="O38" s="44"/>
      <c r="P38" s="43"/>
      <c r="Q38" s="43"/>
      <c r="R38" s="43"/>
      <c r="S38" s="12"/>
    </row>
    <row r="39" spans="1:19" ht="18.75">
      <c r="A39" s="27"/>
      <c r="B39" s="1"/>
      <c r="C39" s="43"/>
      <c r="D39" s="47"/>
      <c r="E39" s="47"/>
      <c r="F39" s="48"/>
      <c r="G39" s="48"/>
      <c r="H39" s="48"/>
      <c r="I39" s="44"/>
      <c r="J39" s="44"/>
      <c r="K39" s="44"/>
      <c r="L39" s="44"/>
      <c r="M39" s="44"/>
      <c r="N39" s="44"/>
      <c r="O39" s="44"/>
      <c r="P39" s="43"/>
      <c r="Q39" s="43"/>
      <c r="R39" s="43"/>
      <c r="S39" s="12"/>
    </row>
    <row r="40" spans="1:19" ht="18.75">
      <c r="A40" s="27"/>
      <c r="B40" s="1"/>
      <c r="C40" s="43"/>
      <c r="D40" s="47"/>
      <c r="E40" s="47"/>
      <c r="F40" s="48"/>
      <c r="G40" s="48"/>
      <c r="H40" s="48"/>
      <c r="I40" s="44"/>
      <c r="J40" s="44"/>
      <c r="K40" s="44"/>
      <c r="L40" s="44"/>
      <c r="M40" s="44"/>
      <c r="N40" s="44"/>
      <c r="O40" s="44"/>
      <c r="P40" s="43"/>
      <c r="Q40" s="43"/>
      <c r="R40" s="43"/>
      <c r="S40" s="12"/>
    </row>
    <row r="41" spans="1:19" ht="18.75">
      <c r="A41" s="27"/>
      <c r="B41" s="1"/>
      <c r="C41" s="43"/>
      <c r="D41" s="47"/>
      <c r="E41" s="47"/>
      <c r="F41" s="48"/>
      <c r="G41" s="48"/>
      <c r="H41" s="48"/>
      <c r="I41" s="44"/>
      <c r="J41" s="44"/>
      <c r="K41" s="44"/>
      <c r="L41" s="44"/>
      <c r="M41" s="44"/>
      <c r="N41" s="44"/>
      <c r="O41" s="44"/>
      <c r="P41" s="43"/>
      <c r="Q41" s="43"/>
      <c r="R41" s="43"/>
      <c r="S41" s="12"/>
    </row>
    <row r="42" spans="1:19" ht="18.75">
      <c r="A42" s="27"/>
      <c r="B42" s="1"/>
      <c r="C42" s="43"/>
      <c r="D42" s="47"/>
      <c r="E42" s="47"/>
      <c r="F42" s="48"/>
      <c r="G42" s="48"/>
      <c r="H42" s="48"/>
      <c r="I42" s="44"/>
      <c r="J42" s="44"/>
      <c r="K42" s="44"/>
      <c r="L42" s="44"/>
      <c r="M42" s="44"/>
      <c r="N42" s="44"/>
      <c r="O42" s="44"/>
      <c r="P42" s="43"/>
      <c r="Q42" s="43"/>
      <c r="R42" s="43"/>
      <c r="S42" s="12"/>
    </row>
    <row r="43" spans="1:19" ht="18.75">
      <c r="A43" s="27"/>
      <c r="B43" s="1"/>
      <c r="C43" s="43"/>
      <c r="D43" s="47"/>
      <c r="E43" s="47"/>
      <c r="F43" s="48"/>
      <c r="G43" s="48"/>
      <c r="H43" s="48"/>
      <c r="I43" s="44"/>
      <c r="J43" s="44"/>
      <c r="K43" s="44"/>
      <c r="L43" s="44"/>
      <c r="M43" s="44"/>
      <c r="N43" s="44"/>
      <c r="O43" s="44"/>
      <c r="P43" s="43"/>
      <c r="Q43" s="43"/>
      <c r="R43" s="43"/>
      <c r="S43" s="12"/>
    </row>
    <row r="44" spans="1:19" ht="18.75">
      <c r="A44" s="27"/>
      <c r="B44" s="1"/>
      <c r="C44" s="43"/>
      <c r="D44" s="47"/>
      <c r="E44" s="47"/>
      <c r="F44" s="48"/>
      <c r="G44" s="48"/>
      <c r="H44" s="48"/>
      <c r="I44" s="44"/>
      <c r="J44" s="44"/>
      <c r="K44" s="44"/>
      <c r="L44" s="44"/>
      <c r="M44" s="44"/>
      <c r="N44" s="44"/>
      <c r="O44" s="44"/>
      <c r="P44" s="43"/>
      <c r="Q44" s="43"/>
      <c r="R44" s="43"/>
      <c r="S44" s="12"/>
    </row>
    <row r="45" spans="1:19" ht="18.75">
      <c r="A45" s="27"/>
      <c r="B45" s="1"/>
      <c r="C45" s="43"/>
      <c r="D45" s="47"/>
      <c r="E45" s="47"/>
      <c r="F45" s="48"/>
      <c r="G45" s="48"/>
      <c r="H45" s="48"/>
      <c r="I45" s="44"/>
      <c r="J45" s="44"/>
      <c r="K45" s="44"/>
      <c r="L45" s="44"/>
      <c r="M45" s="44"/>
      <c r="N45" s="44"/>
      <c r="O45" s="44"/>
      <c r="P45" s="43"/>
      <c r="Q45" s="43"/>
      <c r="R45" s="43"/>
      <c r="S45" s="12"/>
    </row>
    <row r="46" spans="1:19" ht="18.75">
      <c r="A46" s="27"/>
      <c r="B46" s="1"/>
      <c r="C46" s="43"/>
      <c r="D46" s="47"/>
      <c r="E46" s="47"/>
      <c r="F46" s="48"/>
      <c r="G46" s="48"/>
      <c r="H46" s="48"/>
      <c r="I46" s="44"/>
      <c r="J46" s="44"/>
      <c r="K46" s="44"/>
      <c r="L46" s="44"/>
      <c r="M46" s="44"/>
      <c r="N46" s="44"/>
      <c r="O46" s="44"/>
      <c r="P46" s="43"/>
      <c r="Q46" s="43"/>
      <c r="R46" s="43"/>
      <c r="S46" s="12"/>
    </row>
    <row r="47" spans="1:19" ht="18.75">
      <c r="A47" s="27"/>
      <c r="B47" s="1"/>
      <c r="C47" s="43"/>
      <c r="D47" s="47"/>
      <c r="E47" s="47"/>
      <c r="F47" s="48"/>
      <c r="G47" s="48"/>
      <c r="H47" s="48"/>
      <c r="I47" s="44"/>
      <c r="J47" s="44"/>
      <c r="K47" s="44"/>
      <c r="L47" s="44"/>
      <c r="M47" s="44"/>
      <c r="N47" s="44"/>
      <c r="O47" s="44"/>
      <c r="P47" s="43"/>
      <c r="Q47" s="43"/>
      <c r="R47" s="43"/>
      <c r="S47" s="12"/>
    </row>
    <row r="48" spans="1:19" ht="18.75">
      <c r="A48" s="27"/>
      <c r="B48" s="1"/>
      <c r="C48" s="43"/>
      <c r="D48" s="47"/>
      <c r="E48" s="47"/>
      <c r="F48" s="48"/>
      <c r="G48" s="48"/>
      <c r="H48" s="48"/>
      <c r="I48" s="44"/>
      <c r="J48" s="44"/>
      <c r="K48" s="44"/>
      <c r="L48" s="44"/>
      <c r="M48" s="44"/>
      <c r="N48" s="44"/>
      <c r="O48" s="44"/>
      <c r="P48" s="43"/>
      <c r="Q48" s="43"/>
      <c r="R48" s="43"/>
      <c r="S48" s="12"/>
    </row>
    <row r="49" spans="1:3" ht="18.75">
      <c r="A49" s="28"/>
      <c r="B49" s="7"/>
      <c r="C49" s="50"/>
    </row>
    <row r="50" spans="1:3" ht="18.75">
      <c r="A50" s="29"/>
      <c r="B50" s="7"/>
      <c r="C50" s="50"/>
    </row>
  </sheetData>
  <sheetProtection/>
  <mergeCells count="30">
    <mergeCell ref="M2:S2"/>
    <mergeCell ref="P6:R9"/>
    <mergeCell ref="B4:R4"/>
    <mergeCell ref="E6:E11"/>
    <mergeCell ref="M10:M11"/>
    <mergeCell ref="I34:R35"/>
    <mergeCell ref="B33:C33"/>
    <mergeCell ref="H10:H11"/>
    <mergeCell ref="J10:J11"/>
    <mergeCell ref="B34:G34"/>
    <mergeCell ref="J6:L9"/>
    <mergeCell ref="D6:D11"/>
    <mergeCell ref="I33:R33"/>
    <mergeCell ref="F10:F11"/>
    <mergeCell ref="M1:S1"/>
    <mergeCell ref="G10:G11"/>
    <mergeCell ref="S6:S11"/>
    <mergeCell ref="P10:P11"/>
    <mergeCell ref="Q10:R10"/>
    <mergeCell ref="K10:K11"/>
    <mergeCell ref="C19:C32"/>
    <mergeCell ref="L10:L11"/>
    <mergeCell ref="F6:I9"/>
    <mergeCell ref="M6:O9"/>
    <mergeCell ref="I10:I11"/>
    <mergeCell ref="A6:A11"/>
    <mergeCell ref="B6:B11"/>
    <mergeCell ref="C6:C11"/>
    <mergeCell ref="N10:N11"/>
    <mergeCell ref="O10:O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J13" sqref="J13"/>
    </sheetView>
  </sheetViews>
  <sheetFormatPr defaultColWidth="9.00390625" defaultRowHeight="12.75"/>
  <cols>
    <col min="1" max="1" width="4.125" style="60" customWidth="1"/>
    <col min="2" max="2" width="49.625" style="60" customWidth="1"/>
    <col min="3" max="3" width="25.75390625" style="61" customWidth="1"/>
    <col min="4" max="4" width="19.25390625" style="60" hidden="1" customWidth="1"/>
    <col min="5" max="5" width="21.625" style="61" customWidth="1"/>
    <col min="6" max="6" width="22.00390625" style="61" customWidth="1"/>
    <col min="7" max="7" width="11.875" style="81" customWidth="1"/>
    <col min="8" max="8" width="11.25390625" style="81" customWidth="1"/>
    <col min="9" max="11" width="9.125" style="60" customWidth="1"/>
    <col min="12" max="12" width="0" style="60" hidden="1" customWidth="1"/>
    <col min="13" max="16384" width="9.125" style="60" customWidth="1"/>
  </cols>
  <sheetData>
    <row r="1" spans="2:12" ht="33.75" customHeight="1" hidden="1">
      <c r="B1" s="194" t="s">
        <v>114</v>
      </c>
      <c r="E1" s="285" t="s">
        <v>124</v>
      </c>
      <c r="F1" s="285"/>
      <c r="G1" s="285"/>
      <c r="H1" s="285"/>
      <c r="I1" s="284"/>
      <c r="J1" s="284"/>
      <c r="K1" s="284"/>
      <c r="L1" s="193"/>
    </row>
    <row r="2" spans="5:8" ht="53.25" customHeight="1">
      <c r="E2" s="60"/>
      <c r="F2" s="284" t="s">
        <v>178</v>
      </c>
      <c r="G2" s="284"/>
      <c r="H2" s="284"/>
    </row>
    <row r="3" spans="1:8" ht="62.25" customHeight="1">
      <c r="A3" s="298" t="s">
        <v>147</v>
      </c>
      <c r="B3" s="298"/>
      <c r="C3" s="298"/>
      <c r="D3" s="298"/>
      <c r="E3" s="298"/>
      <c r="F3" s="298"/>
      <c r="G3" s="298"/>
      <c r="H3" s="298"/>
    </row>
    <row r="4" spans="2:8" ht="18" customHeight="1" hidden="1">
      <c r="B4" s="62"/>
      <c r="C4" s="62"/>
      <c r="D4" s="62"/>
      <c r="E4" s="62"/>
      <c r="F4" s="62"/>
      <c r="G4" s="63"/>
      <c r="H4" s="63"/>
    </row>
    <row r="5" spans="1:8" ht="61.5" customHeight="1">
      <c r="A5" s="290" t="s">
        <v>0</v>
      </c>
      <c r="B5" s="290" t="s">
        <v>32</v>
      </c>
      <c r="C5" s="292" t="s">
        <v>33</v>
      </c>
      <c r="D5" s="290" t="s">
        <v>34</v>
      </c>
      <c r="E5" s="292" t="s">
        <v>35</v>
      </c>
      <c r="F5" s="292" t="s">
        <v>36</v>
      </c>
      <c r="G5" s="294" t="s">
        <v>133</v>
      </c>
      <c r="H5" s="295"/>
    </row>
    <row r="6" spans="1:8" ht="14.25" customHeight="1">
      <c r="A6" s="291"/>
      <c r="B6" s="291"/>
      <c r="C6" s="293"/>
      <c r="D6" s="291"/>
      <c r="E6" s="293"/>
      <c r="F6" s="293"/>
      <c r="G6" s="129" t="s">
        <v>119</v>
      </c>
      <c r="H6" s="64" t="s">
        <v>120</v>
      </c>
    </row>
    <row r="7" spans="1:8" ht="12" customHeight="1">
      <c r="A7" s="65">
        <v>1</v>
      </c>
      <c r="B7" s="66">
        <v>2</v>
      </c>
      <c r="C7" s="67">
        <v>3</v>
      </c>
      <c r="D7" s="65">
        <v>4</v>
      </c>
      <c r="E7" s="67" t="s">
        <v>31</v>
      </c>
      <c r="F7" s="67" t="s">
        <v>29</v>
      </c>
      <c r="G7" s="67" t="s">
        <v>37</v>
      </c>
      <c r="H7" s="67" t="s">
        <v>38</v>
      </c>
    </row>
    <row r="8" spans="1:8" ht="25.5" customHeight="1">
      <c r="A8" s="290"/>
      <c r="B8" s="296" t="s">
        <v>115</v>
      </c>
      <c r="C8" s="68" t="s">
        <v>136</v>
      </c>
      <c r="D8" s="66"/>
      <c r="E8" s="66"/>
      <c r="F8" s="66"/>
      <c r="G8" s="239" t="s">
        <v>213</v>
      </c>
      <c r="H8" s="240"/>
    </row>
    <row r="9" spans="1:8" ht="25.5" customHeight="1">
      <c r="A9" s="291"/>
      <c r="B9" s="297"/>
      <c r="C9" s="66"/>
      <c r="D9" s="66"/>
      <c r="E9" s="66"/>
      <c r="F9" s="66"/>
      <c r="G9" s="240"/>
      <c r="H9" s="239" t="s">
        <v>212</v>
      </c>
    </row>
    <row r="10" spans="1:8" ht="24.75" customHeight="1">
      <c r="A10" s="299" t="s">
        <v>11</v>
      </c>
      <c r="B10" s="301" t="s">
        <v>134</v>
      </c>
      <c r="C10" s="68" t="s">
        <v>135</v>
      </c>
      <c r="D10" s="303"/>
      <c r="E10" s="69" t="s">
        <v>167</v>
      </c>
      <c r="F10" s="69" t="s">
        <v>168</v>
      </c>
      <c r="G10" s="239" t="s">
        <v>200</v>
      </c>
      <c r="H10" s="239"/>
    </row>
    <row r="11" spans="1:8" ht="24.75" customHeight="1">
      <c r="A11" s="300"/>
      <c r="B11" s="302"/>
      <c r="C11" s="70"/>
      <c r="D11" s="303"/>
      <c r="E11" s="70"/>
      <c r="F11" s="70"/>
      <c r="G11" s="239"/>
      <c r="H11" s="239" t="s">
        <v>201</v>
      </c>
    </row>
    <row r="12" spans="1:8" ht="24.75" customHeight="1">
      <c r="A12" s="299" t="s">
        <v>3</v>
      </c>
      <c r="B12" s="301" t="s">
        <v>199</v>
      </c>
      <c r="C12" s="68" t="s">
        <v>135</v>
      </c>
      <c r="D12" s="303"/>
      <c r="E12" s="69" t="s">
        <v>167</v>
      </c>
      <c r="F12" s="69" t="s">
        <v>168</v>
      </c>
      <c r="G12" s="239" t="s">
        <v>210</v>
      </c>
      <c r="H12" s="239"/>
    </row>
    <row r="13" spans="1:8" ht="24.75" customHeight="1">
      <c r="A13" s="300"/>
      <c r="B13" s="302"/>
      <c r="C13" s="70"/>
      <c r="D13" s="303"/>
      <c r="E13" s="70"/>
      <c r="F13" s="70"/>
      <c r="G13" s="239"/>
      <c r="H13" s="239" t="s">
        <v>211</v>
      </c>
    </row>
    <row r="14" spans="1:8" ht="14.25" customHeight="1">
      <c r="A14" s="187"/>
      <c r="B14" s="188"/>
      <c r="C14" s="189"/>
      <c r="D14" s="190"/>
      <c r="E14" s="189"/>
      <c r="F14" s="189"/>
      <c r="G14" s="191"/>
      <c r="H14" s="192"/>
    </row>
    <row r="15" spans="2:14" s="71" customFormat="1" ht="14.25" customHeight="1">
      <c r="B15" s="288" t="s">
        <v>41</v>
      </c>
      <c r="C15" s="288"/>
      <c r="D15" s="288"/>
      <c r="E15" s="289" t="s">
        <v>149</v>
      </c>
      <c r="F15" s="289"/>
      <c r="G15" s="289"/>
      <c r="H15" s="289"/>
      <c r="J15" s="72"/>
      <c r="K15" s="72"/>
      <c r="L15" s="72"/>
      <c r="M15" s="72"/>
      <c r="N15" s="72"/>
    </row>
    <row r="16" spans="2:14" s="71" customFormat="1" ht="33.75" customHeight="1">
      <c r="B16" s="288"/>
      <c r="C16" s="288"/>
      <c r="D16" s="288"/>
      <c r="E16" s="286"/>
      <c r="F16" s="286"/>
      <c r="G16" s="286"/>
      <c r="H16" s="286"/>
      <c r="J16" s="73"/>
      <c r="K16" s="73"/>
      <c r="L16" s="73"/>
      <c r="M16" s="74"/>
      <c r="N16" s="74"/>
    </row>
    <row r="17" spans="2:14" s="71" customFormat="1" ht="21.75" customHeight="1">
      <c r="B17" s="286" t="s">
        <v>202</v>
      </c>
      <c r="C17" s="286"/>
      <c r="D17" s="286"/>
      <c r="E17" s="287" t="s">
        <v>148</v>
      </c>
      <c r="F17" s="287"/>
      <c r="G17" s="287"/>
      <c r="H17" s="287"/>
      <c r="J17" s="75"/>
      <c r="K17" s="75"/>
      <c r="L17" s="75"/>
      <c r="M17" s="75"/>
      <c r="N17" s="75"/>
    </row>
    <row r="18" spans="2:14" s="71" customFormat="1" ht="14.25" hidden="1">
      <c r="B18" s="72"/>
      <c r="C18" s="76"/>
      <c r="D18" s="77"/>
      <c r="E18" s="77"/>
      <c r="F18" s="77"/>
      <c r="G18" s="78"/>
      <c r="H18" s="74"/>
      <c r="I18" s="74"/>
      <c r="J18" s="72"/>
      <c r="K18" s="76"/>
      <c r="L18" s="77"/>
      <c r="M18" s="74"/>
      <c r="N18" s="74"/>
    </row>
    <row r="19" spans="2:14" s="71" customFormat="1" ht="14.25">
      <c r="B19" s="73" t="s">
        <v>1</v>
      </c>
      <c r="C19" s="79"/>
      <c r="D19" s="77"/>
      <c r="E19" s="77"/>
      <c r="F19" s="73" t="s">
        <v>1</v>
      </c>
      <c r="G19" s="78"/>
      <c r="H19" s="74"/>
      <c r="I19" s="74"/>
      <c r="J19" s="80"/>
      <c r="K19" s="79"/>
      <c r="L19" s="73"/>
      <c r="M19" s="74"/>
      <c r="N19" s="74"/>
    </row>
    <row r="20" ht="7.5" customHeight="1"/>
    <row r="25" spans="5:8" ht="15">
      <c r="E25" s="60"/>
      <c r="F25" s="82"/>
      <c r="G25" s="82"/>
      <c r="H25" s="82"/>
    </row>
    <row r="26" spans="2:8" ht="87" customHeight="1">
      <c r="B26" s="83"/>
      <c r="C26" s="83"/>
      <c r="D26" s="83"/>
      <c r="E26" s="83"/>
      <c r="F26" s="83"/>
      <c r="G26" s="83"/>
      <c r="H26" s="83"/>
    </row>
    <row r="27" spans="2:8" ht="12.75" customHeight="1">
      <c r="B27" s="83"/>
      <c r="C27" s="83"/>
      <c r="D27" s="83"/>
      <c r="E27" s="83"/>
      <c r="F27" s="83"/>
      <c r="G27" s="83"/>
      <c r="H27" s="83"/>
    </row>
    <row r="28" spans="2:8" ht="20.25" customHeight="1">
      <c r="B28" s="72"/>
      <c r="C28" s="72"/>
      <c r="D28" s="72"/>
      <c r="E28" s="72"/>
      <c r="F28" s="72"/>
      <c r="G28" s="72"/>
      <c r="H28" s="72"/>
    </row>
    <row r="29" spans="2:8" ht="60.75" customHeight="1">
      <c r="B29" s="72"/>
      <c r="C29" s="72"/>
      <c r="D29" s="73"/>
      <c r="E29" s="73"/>
      <c r="F29" s="72"/>
      <c r="G29" s="72"/>
      <c r="H29" s="72"/>
    </row>
    <row r="30" spans="2:8" ht="14.25">
      <c r="B30" s="79"/>
      <c r="C30" s="79"/>
      <c r="D30" s="73"/>
      <c r="E30" s="73"/>
      <c r="F30" s="74"/>
      <c r="G30" s="78"/>
      <c r="H30" s="74"/>
    </row>
    <row r="31" spans="2:8" ht="14.25">
      <c r="B31" s="72"/>
      <c r="C31" s="72"/>
      <c r="D31" s="72"/>
      <c r="E31" s="72"/>
      <c r="F31" s="84"/>
      <c r="G31" s="84"/>
      <c r="H31" s="84"/>
    </row>
    <row r="32" spans="2:8" ht="14.25">
      <c r="B32" s="79"/>
      <c r="C32" s="79"/>
      <c r="D32" s="72"/>
      <c r="E32" s="72"/>
      <c r="F32" s="74"/>
      <c r="G32" s="78"/>
      <c r="H32" s="74"/>
    </row>
    <row r="33" spans="2:8" ht="14.25">
      <c r="B33" s="72"/>
      <c r="C33" s="72"/>
      <c r="D33" s="72"/>
      <c r="E33" s="72"/>
      <c r="F33" s="84"/>
      <c r="G33" s="84"/>
      <c r="H33" s="84"/>
    </row>
    <row r="34" spans="2:8" ht="14.25">
      <c r="B34" s="72"/>
      <c r="C34" s="76"/>
      <c r="D34" s="77"/>
      <c r="E34" s="77"/>
      <c r="F34" s="77"/>
      <c r="G34" s="78"/>
      <c r="H34" s="74"/>
    </row>
    <row r="35" spans="2:8" ht="14.25">
      <c r="B35" s="73"/>
      <c r="C35" s="79"/>
      <c r="D35" s="77"/>
      <c r="E35" s="77"/>
      <c r="F35" s="73"/>
      <c r="G35" s="78"/>
      <c r="H35" s="74"/>
    </row>
  </sheetData>
  <sheetProtection/>
  <mergeCells count="23">
    <mergeCell ref="A12:A13"/>
    <mergeCell ref="B12:B13"/>
    <mergeCell ref="D12:D13"/>
    <mergeCell ref="A10:A11"/>
    <mergeCell ref="B10:B11"/>
    <mergeCell ref="D10:D11"/>
    <mergeCell ref="A8:A9"/>
    <mergeCell ref="B8:B9"/>
    <mergeCell ref="F2:H2"/>
    <mergeCell ref="A3:H3"/>
    <mergeCell ref="A5:A6"/>
    <mergeCell ref="B5:B6"/>
    <mergeCell ref="C5:C6"/>
    <mergeCell ref="I1:K1"/>
    <mergeCell ref="E1:H1"/>
    <mergeCell ref="B17:D17"/>
    <mergeCell ref="E17:H17"/>
    <mergeCell ref="B15:D16"/>
    <mergeCell ref="E15:H16"/>
    <mergeCell ref="D5:D6"/>
    <mergeCell ref="E5:E6"/>
    <mergeCell ref="F5:F6"/>
    <mergeCell ref="G5:H5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30"/>
  <sheetViews>
    <sheetView tabSelected="1" zoomScalePageLayoutView="0" workbookViewId="0" topLeftCell="A2">
      <pane xSplit="8" ySplit="6" topLeftCell="K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O2" sqref="O2:U2"/>
    </sheetView>
  </sheetViews>
  <sheetFormatPr defaultColWidth="9.00390625" defaultRowHeight="12.75"/>
  <cols>
    <col min="1" max="1" width="4.125" style="0" customWidth="1"/>
    <col min="2" max="2" width="33.75390625" style="0" customWidth="1"/>
    <col min="3" max="3" width="3.75390625" style="0" customWidth="1"/>
    <col min="4" max="4" width="5.75390625" style="0" customWidth="1"/>
    <col min="5" max="5" width="4.625" style="0" customWidth="1"/>
    <col min="6" max="6" width="11.625" style="0" customWidth="1"/>
    <col min="7" max="7" width="10.75390625" style="0" customWidth="1"/>
    <col min="8" max="8" width="9.375" style="0" customWidth="1"/>
    <col min="9" max="9" width="4.375" style="0" customWidth="1"/>
    <col min="10" max="11" width="4.625" style="0" customWidth="1"/>
    <col min="12" max="12" width="4.875" style="0" customWidth="1"/>
    <col min="13" max="13" width="8.375" style="0" customWidth="1"/>
    <col min="14" max="15" width="6.375" style="0" customWidth="1"/>
    <col min="16" max="16" width="6.00390625" style="0" customWidth="1"/>
    <col min="17" max="17" width="6.125" style="0" customWidth="1"/>
    <col min="18" max="18" width="10.125" style="0" customWidth="1"/>
    <col min="19" max="19" width="9.75390625" style="0" customWidth="1"/>
    <col min="20" max="20" width="9.125" style="0" customWidth="1"/>
    <col min="21" max="21" width="7.625" style="0" customWidth="1"/>
  </cols>
  <sheetData>
    <row r="1" spans="2:21" ht="29.25" customHeight="1" hidden="1">
      <c r="B1" s="176"/>
      <c r="C1" s="124"/>
      <c r="D1" s="124"/>
      <c r="E1" s="124"/>
      <c r="F1" s="124"/>
      <c r="G1" s="124"/>
      <c r="H1" s="125"/>
      <c r="I1" s="124"/>
      <c r="J1" s="124"/>
      <c r="K1" s="124"/>
      <c r="L1" s="124"/>
      <c r="M1" s="124"/>
      <c r="N1" s="125"/>
      <c r="O1" s="314" t="s">
        <v>125</v>
      </c>
      <c r="P1" s="314"/>
      <c r="Q1" s="314"/>
      <c r="R1" s="314"/>
      <c r="S1" s="314"/>
      <c r="T1" s="314"/>
      <c r="U1" s="314"/>
    </row>
    <row r="2" spans="2:21" ht="37.5" customHeight="1">
      <c r="B2" s="176"/>
      <c r="C2" s="124"/>
      <c r="D2" s="124"/>
      <c r="E2" s="124"/>
      <c r="F2" s="124"/>
      <c r="G2" s="124"/>
      <c r="H2" s="125"/>
      <c r="I2" s="124"/>
      <c r="J2" s="124"/>
      <c r="K2" s="124"/>
      <c r="L2" s="124"/>
      <c r="M2" s="124"/>
      <c r="N2" s="125"/>
      <c r="O2" s="314"/>
      <c r="P2" s="314"/>
      <c r="Q2" s="314"/>
      <c r="R2" s="314"/>
      <c r="S2" s="314"/>
      <c r="T2" s="314"/>
      <c r="U2" s="314"/>
    </row>
    <row r="3" spans="2:21" ht="12.75" customHeight="1">
      <c r="B3" s="306" t="s">
        <v>214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2:21" ht="29.25" customHeight="1"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</row>
    <row r="5" spans="1:21" ht="21.75" customHeight="1">
      <c r="A5" s="307" t="s">
        <v>55</v>
      </c>
      <c r="B5" s="307" t="s">
        <v>56</v>
      </c>
      <c r="C5" s="315" t="s">
        <v>122</v>
      </c>
      <c r="D5" s="316"/>
      <c r="E5" s="316"/>
      <c r="F5" s="316"/>
      <c r="G5" s="316"/>
      <c r="H5" s="317"/>
      <c r="I5" s="315" t="s">
        <v>57</v>
      </c>
      <c r="J5" s="316"/>
      <c r="K5" s="316"/>
      <c r="L5" s="316"/>
      <c r="M5" s="316"/>
      <c r="N5" s="317"/>
      <c r="O5" s="315" t="s">
        <v>63</v>
      </c>
      <c r="P5" s="316"/>
      <c r="Q5" s="317"/>
      <c r="R5" s="315" t="s">
        <v>58</v>
      </c>
      <c r="S5" s="316"/>
      <c r="T5" s="317"/>
      <c r="U5" s="307" t="s">
        <v>59</v>
      </c>
    </row>
    <row r="6" spans="1:21" ht="21" customHeight="1">
      <c r="A6" s="308"/>
      <c r="B6" s="308"/>
      <c r="C6" s="310" t="s">
        <v>139</v>
      </c>
      <c r="D6" s="311"/>
      <c r="E6" s="312"/>
      <c r="F6" s="307" t="s">
        <v>60</v>
      </c>
      <c r="G6" s="316" t="s">
        <v>121</v>
      </c>
      <c r="H6" s="317"/>
      <c r="I6" s="310" t="s">
        <v>61</v>
      </c>
      <c r="J6" s="311"/>
      <c r="K6" s="312"/>
      <c r="L6" s="307" t="s">
        <v>60</v>
      </c>
      <c r="M6" s="316" t="s">
        <v>121</v>
      </c>
      <c r="N6" s="317"/>
      <c r="O6" s="307" t="s">
        <v>60</v>
      </c>
      <c r="P6" s="316" t="s">
        <v>121</v>
      </c>
      <c r="Q6" s="317"/>
      <c r="R6" s="307" t="s">
        <v>60</v>
      </c>
      <c r="S6" s="316" t="s">
        <v>121</v>
      </c>
      <c r="T6" s="317"/>
      <c r="U6" s="308"/>
    </row>
    <row r="7" spans="1:21" ht="48" customHeight="1">
      <c r="A7" s="309"/>
      <c r="B7" s="309"/>
      <c r="C7" s="131" t="s">
        <v>64</v>
      </c>
      <c r="D7" s="132" t="s">
        <v>8</v>
      </c>
      <c r="E7" s="132" t="s">
        <v>140</v>
      </c>
      <c r="F7" s="309"/>
      <c r="G7" s="129" t="s">
        <v>119</v>
      </c>
      <c r="H7" s="129" t="s">
        <v>120</v>
      </c>
      <c r="I7" s="131" t="s">
        <v>64</v>
      </c>
      <c r="J7" s="132" t="s">
        <v>8</v>
      </c>
      <c r="K7" s="132" t="s">
        <v>140</v>
      </c>
      <c r="L7" s="309"/>
      <c r="M7" s="129" t="s">
        <v>119</v>
      </c>
      <c r="N7" s="129" t="s">
        <v>120</v>
      </c>
      <c r="O7" s="309"/>
      <c r="P7" s="129" t="s">
        <v>119</v>
      </c>
      <c r="Q7" s="129" t="s">
        <v>120</v>
      </c>
      <c r="R7" s="309"/>
      <c r="S7" s="129" t="s">
        <v>119</v>
      </c>
      <c r="T7" s="129" t="s">
        <v>120</v>
      </c>
      <c r="U7" s="309"/>
    </row>
    <row r="8" spans="1:21" ht="15.75" customHeight="1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9">
        <v>7</v>
      </c>
      <c r="H8" s="129">
        <v>8</v>
      </c>
      <c r="I8" s="128">
        <v>9</v>
      </c>
      <c r="J8" s="129">
        <v>10</v>
      </c>
      <c r="K8" s="129">
        <v>11</v>
      </c>
      <c r="L8" s="129">
        <v>12</v>
      </c>
      <c r="M8" s="129">
        <v>13</v>
      </c>
      <c r="N8" s="129">
        <v>14</v>
      </c>
      <c r="O8" s="128">
        <v>15</v>
      </c>
      <c r="P8" s="129">
        <v>16</v>
      </c>
      <c r="Q8" s="129">
        <v>17</v>
      </c>
      <c r="R8" s="128">
        <v>18</v>
      </c>
      <c r="S8" s="129">
        <v>19</v>
      </c>
      <c r="T8" s="129">
        <v>20</v>
      </c>
      <c r="U8" s="128">
        <v>21</v>
      </c>
    </row>
    <row r="9" spans="1:21" ht="17.25" customHeight="1">
      <c r="A9" s="130"/>
      <c r="B9" s="246" t="s">
        <v>26</v>
      </c>
      <c r="C9" s="126" t="s">
        <v>62</v>
      </c>
      <c r="D9" s="126" t="s">
        <v>62</v>
      </c>
      <c r="E9" s="126" t="s">
        <v>62</v>
      </c>
      <c r="F9" s="347">
        <f>F11+F16</f>
        <v>6779273</v>
      </c>
      <c r="G9" s="347">
        <f>G11+G16</f>
        <v>6100760</v>
      </c>
      <c r="H9" s="347">
        <f>H11+H16</f>
        <v>678513</v>
      </c>
      <c r="I9" s="126" t="s">
        <v>62</v>
      </c>
      <c r="J9" s="126" t="s">
        <v>62</v>
      </c>
      <c r="K9" s="126" t="s">
        <v>62</v>
      </c>
      <c r="L9" s="127">
        <v>0</v>
      </c>
      <c r="M9" s="126">
        <v>0</v>
      </c>
      <c r="N9" s="126">
        <v>0</v>
      </c>
      <c r="O9" s="127">
        <v>0</v>
      </c>
      <c r="P9" s="126">
        <v>0</v>
      </c>
      <c r="Q9" s="126">
        <v>0</v>
      </c>
      <c r="R9" s="347">
        <f>R11+R16</f>
        <v>6779273</v>
      </c>
      <c r="S9" s="347">
        <f>S11+S16</f>
        <v>6100760</v>
      </c>
      <c r="T9" s="347">
        <f>T11+T16</f>
        <v>678513</v>
      </c>
      <c r="U9" s="307" t="s">
        <v>220</v>
      </c>
    </row>
    <row r="10" spans="1:220" s="4" customFormat="1" ht="11.25" customHeight="1">
      <c r="A10" s="247"/>
      <c r="B10" s="248" t="s">
        <v>66</v>
      </c>
      <c r="C10" s="249"/>
      <c r="D10" s="250"/>
      <c r="E10" s="250"/>
      <c r="F10" s="348"/>
      <c r="G10" s="348"/>
      <c r="H10" s="348"/>
      <c r="I10" s="135"/>
      <c r="J10" s="134"/>
      <c r="K10" s="134"/>
      <c r="L10" s="134"/>
      <c r="M10" s="134"/>
      <c r="N10" s="134"/>
      <c r="O10" s="134"/>
      <c r="P10" s="135"/>
      <c r="Q10" s="135"/>
      <c r="R10" s="348"/>
      <c r="S10" s="348"/>
      <c r="T10" s="348"/>
      <c r="U10" s="26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s="234" customFormat="1" ht="45.75" customHeight="1">
      <c r="A11" s="251" t="s">
        <v>2</v>
      </c>
      <c r="B11" s="252" t="s">
        <v>128</v>
      </c>
      <c r="C11" s="67" t="s">
        <v>62</v>
      </c>
      <c r="D11" s="241">
        <v>1080</v>
      </c>
      <c r="E11" s="241" t="s">
        <v>209</v>
      </c>
      <c r="F11" s="347">
        <v>679538</v>
      </c>
      <c r="G11" s="347">
        <v>611000</v>
      </c>
      <c r="H11" s="347">
        <v>68538</v>
      </c>
      <c r="I11" s="67" t="s">
        <v>62</v>
      </c>
      <c r="J11" s="241" t="s">
        <v>62</v>
      </c>
      <c r="K11" s="241" t="s">
        <v>62</v>
      </c>
      <c r="L11" s="241" t="s">
        <v>219</v>
      </c>
      <c r="M11" s="242" t="s">
        <v>219</v>
      </c>
      <c r="N11" s="242" t="s">
        <v>219</v>
      </c>
      <c r="O11" s="242" t="s">
        <v>219</v>
      </c>
      <c r="P11" s="242" t="s">
        <v>219</v>
      </c>
      <c r="Q11" s="242" t="s">
        <v>219</v>
      </c>
      <c r="R11" s="347">
        <v>679538</v>
      </c>
      <c r="S11" s="347">
        <v>611000</v>
      </c>
      <c r="T11" s="347">
        <v>68538</v>
      </c>
      <c r="U11" s="265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</row>
    <row r="12" spans="1:220" s="234" customFormat="1" ht="11.25" customHeight="1">
      <c r="A12" s="130"/>
      <c r="B12" s="252" t="s">
        <v>22</v>
      </c>
      <c r="C12" s="130"/>
      <c r="D12" s="241"/>
      <c r="E12" s="241"/>
      <c r="F12" s="349"/>
      <c r="G12" s="349"/>
      <c r="H12" s="349"/>
      <c r="I12" s="67"/>
      <c r="J12" s="241"/>
      <c r="K12" s="241"/>
      <c r="L12" s="241"/>
      <c r="M12" s="242"/>
      <c r="N12" s="242"/>
      <c r="O12" s="242"/>
      <c r="P12" s="242"/>
      <c r="Q12" s="242"/>
      <c r="R12" s="349"/>
      <c r="S12" s="349"/>
      <c r="T12" s="349"/>
      <c r="U12" s="265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</row>
    <row r="13" spans="1:220" s="234" customFormat="1" ht="21.75" customHeight="1">
      <c r="A13" s="253" t="s">
        <v>17</v>
      </c>
      <c r="B13" s="254" t="s">
        <v>131</v>
      </c>
      <c r="C13" s="67" t="s">
        <v>62</v>
      </c>
      <c r="D13" s="241">
        <v>1080</v>
      </c>
      <c r="E13" s="241" t="s">
        <v>209</v>
      </c>
      <c r="F13" s="347">
        <v>679538</v>
      </c>
      <c r="G13" s="347">
        <v>611000</v>
      </c>
      <c r="H13" s="347">
        <v>68538</v>
      </c>
      <c r="I13" s="67" t="s">
        <v>62</v>
      </c>
      <c r="J13" s="241" t="s">
        <v>62</v>
      </c>
      <c r="K13" s="241" t="s">
        <v>62</v>
      </c>
      <c r="L13" s="241" t="s">
        <v>219</v>
      </c>
      <c r="M13" s="242" t="s">
        <v>219</v>
      </c>
      <c r="N13" s="242" t="s">
        <v>219</v>
      </c>
      <c r="O13" s="242" t="s">
        <v>219</v>
      </c>
      <c r="P13" s="242" t="s">
        <v>219</v>
      </c>
      <c r="Q13" s="242" t="s">
        <v>219</v>
      </c>
      <c r="R13" s="347">
        <v>679538</v>
      </c>
      <c r="S13" s="347">
        <v>611000</v>
      </c>
      <c r="T13" s="347">
        <v>68538</v>
      </c>
      <c r="U13" s="265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</row>
    <row r="14" spans="1:220" s="234" customFormat="1" ht="11.25" customHeight="1">
      <c r="A14" s="67"/>
      <c r="B14" s="255" t="s">
        <v>23</v>
      </c>
      <c r="C14" s="67"/>
      <c r="D14" s="241"/>
      <c r="E14" s="241"/>
      <c r="F14" s="349"/>
      <c r="G14" s="349"/>
      <c r="H14" s="349"/>
      <c r="I14" s="67"/>
      <c r="J14" s="241"/>
      <c r="K14" s="241"/>
      <c r="L14" s="241"/>
      <c r="M14" s="242"/>
      <c r="N14" s="242"/>
      <c r="O14" s="242"/>
      <c r="P14" s="242"/>
      <c r="Q14" s="242"/>
      <c r="R14" s="349"/>
      <c r="S14" s="349"/>
      <c r="T14" s="349"/>
      <c r="U14" s="265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</row>
    <row r="15" spans="1:220" s="234" customFormat="1" ht="37.5" customHeight="1" thickBot="1">
      <c r="A15" s="67" t="s">
        <v>18</v>
      </c>
      <c r="B15" s="256" t="s">
        <v>150</v>
      </c>
      <c r="C15" s="67" t="s">
        <v>62</v>
      </c>
      <c r="D15" s="241">
        <v>1080</v>
      </c>
      <c r="E15" s="241" t="s">
        <v>209</v>
      </c>
      <c r="F15" s="347">
        <v>679538</v>
      </c>
      <c r="G15" s="347">
        <v>611000</v>
      </c>
      <c r="H15" s="347">
        <v>68538</v>
      </c>
      <c r="I15" s="67" t="s">
        <v>62</v>
      </c>
      <c r="J15" s="241" t="s">
        <v>62</v>
      </c>
      <c r="K15" s="241" t="s">
        <v>62</v>
      </c>
      <c r="L15" s="241" t="s">
        <v>219</v>
      </c>
      <c r="M15" s="242" t="s">
        <v>219</v>
      </c>
      <c r="N15" s="242" t="s">
        <v>219</v>
      </c>
      <c r="O15" s="242" t="s">
        <v>219</v>
      </c>
      <c r="P15" s="242" t="s">
        <v>219</v>
      </c>
      <c r="Q15" s="242" t="s">
        <v>219</v>
      </c>
      <c r="R15" s="347">
        <v>679538</v>
      </c>
      <c r="S15" s="347">
        <v>611000</v>
      </c>
      <c r="T15" s="347">
        <v>68538</v>
      </c>
      <c r="U15" s="265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</row>
    <row r="16" spans="1:220" s="234" customFormat="1" ht="48" customHeight="1" thickBot="1" thickTop="1">
      <c r="A16" s="67" t="s">
        <v>97</v>
      </c>
      <c r="B16" s="260" t="s">
        <v>192</v>
      </c>
      <c r="C16" s="67" t="s">
        <v>62</v>
      </c>
      <c r="D16" s="241" t="s">
        <v>207</v>
      </c>
      <c r="E16" s="241" t="s">
        <v>208</v>
      </c>
      <c r="F16" s="347">
        <f>F18</f>
        <v>6099735</v>
      </c>
      <c r="G16" s="347">
        <f>G18</f>
        <v>5489760</v>
      </c>
      <c r="H16" s="347">
        <f>H18</f>
        <v>609975</v>
      </c>
      <c r="I16" s="67" t="s">
        <v>62</v>
      </c>
      <c r="J16" s="241" t="s">
        <v>62</v>
      </c>
      <c r="K16" s="241" t="s">
        <v>62</v>
      </c>
      <c r="L16" s="241" t="s">
        <v>219</v>
      </c>
      <c r="M16" s="242" t="s">
        <v>219</v>
      </c>
      <c r="N16" s="242" t="s">
        <v>219</v>
      </c>
      <c r="O16" s="242" t="s">
        <v>219</v>
      </c>
      <c r="P16" s="242" t="s">
        <v>219</v>
      </c>
      <c r="Q16" s="242" t="s">
        <v>219</v>
      </c>
      <c r="R16" s="347">
        <f>R18</f>
        <v>6099735</v>
      </c>
      <c r="S16" s="347">
        <f>S18</f>
        <v>5489760</v>
      </c>
      <c r="T16" s="347">
        <f>T18</f>
        <v>609975</v>
      </c>
      <c r="U16" s="265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</row>
    <row r="17" spans="1:220" s="234" customFormat="1" ht="14.25" customHeight="1" thickBot="1" thickTop="1">
      <c r="A17" s="67"/>
      <c r="B17" s="261" t="s">
        <v>22</v>
      </c>
      <c r="C17" s="67"/>
      <c r="D17" s="241"/>
      <c r="E17" s="241"/>
      <c r="F17" s="350"/>
      <c r="G17" s="350"/>
      <c r="H17" s="350"/>
      <c r="I17" s="67"/>
      <c r="J17" s="241"/>
      <c r="K17" s="241"/>
      <c r="L17" s="241"/>
      <c r="M17" s="242"/>
      <c r="N17" s="242"/>
      <c r="O17" s="242"/>
      <c r="P17" s="242"/>
      <c r="Q17" s="242"/>
      <c r="R17" s="350"/>
      <c r="S17" s="350"/>
      <c r="T17" s="350"/>
      <c r="U17" s="265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</row>
    <row r="18" spans="1:220" s="234" customFormat="1" ht="15" customHeight="1" thickBot="1" thickTop="1">
      <c r="A18" s="67" t="s">
        <v>111</v>
      </c>
      <c r="B18" s="252" t="s">
        <v>131</v>
      </c>
      <c r="C18" s="67" t="s">
        <v>62</v>
      </c>
      <c r="D18" s="241" t="s">
        <v>207</v>
      </c>
      <c r="E18" s="241" t="s">
        <v>208</v>
      </c>
      <c r="F18" s="346">
        <f>F20+F21+F22+F23</f>
        <v>6099735</v>
      </c>
      <c r="G18" s="346">
        <f>G20+G21+G22+G23</f>
        <v>5489760</v>
      </c>
      <c r="H18" s="346">
        <f>H20+H21+H22+H23</f>
        <v>609975</v>
      </c>
      <c r="I18" s="67" t="s">
        <v>62</v>
      </c>
      <c r="J18" s="241" t="s">
        <v>62</v>
      </c>
      <c r="K18" s="241" t="s">
        <v>62</v>
      </c>
      <c r="L18" s="241" t="s">
        <v>219</v>
      </c>
      <c r="M18" s="242" t="s">
        <v>219</v>
      </c>
      <c r="N18" s="242" t="s">
        <v>219</v>
      </c>
      <c r="O18" s="242" t="s">
        <v>219</v>
      </c>
      <c r="P18" s="242" t="s">
        <v>219</v>
      </c>
      <c r="Q18" s="242" t="s">
        <v>219</v>
      </c>
      <c r="R18" s="351">
        <f>R20+R21+R22+R23</f>
        <v>6099735</v>
      </c>
      <c r="S18" s="351">
        <f>S20+S21+S22+S23</f>
        <v>5489760</v>
      </c>
      <c r="T18" s="351">
        <f>T20+T21+T22+T23</f>
        <v>609975</v>
      </c>
      <c r="U18" s="265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</row>
    <row r="19" spans="1:220" s="234" customFormat="1" ht="12.75" customHeight="1" thickBot="1" thickTop="1">
      <c r="A19" s="67"/>
      <c r="B19" s="255" t="s">
        <v>23</v>
      </c>
      <c r="C19" s="67"/>
      <c r="D19" s="241"/>
      <c r="E19" s="241"/>
      <c r="F19" s="241"/>
      <c r="G19" s="241"/>
      <c r="H19" s="241"/>
      <c r="I19" s="67"/>
      <c r="J19" s="241"/>
      <c r="K19" s="241"/>
      <c r="L19" s="241"/>
      <c r="M19" s="242"/>
      <c r="N19" s="242"/>
      <c r="O19" s="242"/>
      <c r="P19" s="242"/>
      <c r="Q19" s="242"/>
      <c r="R19" s="350"/>
      <c r="S19" s="350"/>
      <c r="T19" s="350"/>
      <c r="U19" s="265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</row>
    <row r="20" spans="1:220" s="234" customFormat="1" ht="37.5" customHeight="1" thickBot="1" thickTop="1">
      <c r="A20" s="67" t="s">
        <v>203</v>
      </c>
      <c r="B20" s="256" t="s">
        <v>171</v>
      </c>
      <c r="C20" s="67" t="s">
        <v>62</v>
      </c>
      <c r="D20" s="257">
        <v>1840</v>
      </c>
      <c r="E20" s="259">
        <v>0.46</v>
      </c>
      <c r="F20" s="346">
        <f>G20+H20</f>
        <v>1262158</v>
      </c>
      <c r="G20" s="347">
        <v>1135942</v>
      </c>
      <c r="H20" s="346">
        <v>126216</v>
      </c>
      <c r="I20" s="67" t="s">
        <v>62</v>
      </c>
      <c r="J20" s="241" t="s">
        <v>62</v>
      </c>
      <c r="K20" s="241" t="s">
        <v>62</v>
      </c>
      <c r="L20" s="241" t="s">
        <v>219</v>
      </c>
      <c r="M20" s="241" t="s">
        <v>219</v>
      </c>
      <c r="N20" s="241" t="s">
        <v>219</v>
      </c>
      <c r="O20" s="241" t="s">
        <v>219</v>
      </c>
      <c r="P20" s="241" t="s">
        <v>219</v>
      </c>
      <c r="Q20" s="241" t="s">
        <v>219</v>
      </c>
      <c r="R20" s="351">
        <f>S20+T20</f>
        <v>1262158</v>
      </c>
      <c r="S20" s="352">
        <v>1135942</v>
      </c>
      <c r="T20" s="351">
        <v>126216</v>
      </c>
      <c r="U20" s="265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</row>
    <row r="21" spans="1:220" s="234" customFormat="1" ht="37.5" customHeight="1" thickBot="1" thickTop="1">
      <c r="A21" s="67" t="s">
        <v>204</v>
      </c>
      <c r="B21" s="256" t="s">
        <v>173</v>
      </c>
      <c r="C21" s="67" t="s">
        <v>62</v>
      </c>
      <c r="D21" s="257">
        <v>2480</v>
      </c>
      <c r="E21" s="258">
        <v>0.62</v>
      </c>
      <c r="F21" s="346">
        <f>G21+H21</f>
        <v>1784485</v>
      </c>
      <c r="G21" s="347">
        <v>1606036</v>
      </c>
      <c r="H21" s="346">
        <v>178449</v>
      </c>
      <c r="I21" s="67" t="s">
        <v>62</v>
      </c>
      <c r="J21" s="241" t="s">
        <v>62</v>
      </c>
      <c r="K21" s="241" t="s">
        <v>62</v>
      </c>
      <c r="L21" s="241" t="s">
        <v>219</v>
      </c>
      <c r="M21" s="242" t="s">
        <v>219</v>
      </c>
      <c r="N21" s="242" t="s">
        <v>219</v>
      </c>
      <c r="O21" s="242" t="s">
        <v>219</v>
      </c>
      <c r="P21" s="242" t="s">
        <v>219</v>
      </c>
      <c r="Q21" s="242" t="s">
        <v>219</v>
      </c>
      <c r="R21" s="351">
        <f>S21+T21</f>
        <v>1784485</v>
      </c>
      <c r="S21" s="352">
        <v>1606036</v>
      </c>
      <c r="T21" s="351">
        <v>178449</v>
      </c>
      <c r="U21" s="265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</row>
    <row r="22" spans="1:220" s="234" customFormat="1" ht="37.5" customHeight="1" thickBot="1" thickTop="1">
      <c r="A22" s="67" t="s">
        <v>205</v>
      </c>
      <c r="B22" s="256" t="s">
        <v>175</v>
      </c>
      <c r="C22" s="67" t="s">
        <v>62</v>
      </c>
      <c r="D22" s="257">
        <v>1680</v>
      </c>
      <c r="E22" s="258">
        <v>0.42</v>
      </c>
      <c r="F22" s="346">
        <f>G22+H22</f>
        <v>1195524</v>
      </c>
      <c r="G22" s="347">
        <v>1075971</v>
      </c>
      <c r="H22" s="346">
        <v>119553</v>
      </c>
      <c r="I22" s="67" t="s">
        <v>62</v>
      </c>
      <c r="J22" s="241" t="s">
        <v>62</v>
      </c>
      <c r="K22" s="241" t="s">
        <v>62</v>
      </c>
      <c r="L22" s="241" t="s">
        <v>219</v>
      </c>
      <c r="M22" s="242" t="s">
        <v>219</v>
      </c>
      <c r="N22" s="242" t="s">
        <v>219</v>
      </c>
      <c r="O22" s="242" t="s">
        <v>219</v>
      </c>
      <c r="P22" s="242" t="s">
        <v>219</v>
      </c>
      <c r="Q22" s="242" t="s">
        <v>219</v>
      </c>
      <c r="R22" s="351">
        <f>S22+T22</f>
        <v>1195524</v>
      </c>
      <c r="S22" s="352">
        <v>1075971</v>
      </c>
      <c r="T22" s="351">
        <v>119553</v>
      </c>
      <c r="U22" s="265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</row>
    <row r="23" spans="1:220" s="234" customFormat="1" ht="37.5" customHeight="1" thickBot="1" thickTop="1">
      <c r="A23" s="67" t="s">
        <v>206</v>
      </c>
      <c r="B23" s="256" t="s">
        <v>177</v>
      </c>
      <c r="C23" s="67" t="s">
        <v>62</v>
      </c>
      <c r="D23" s="257">
        <v>2720</v>
      </c>
      <c r="E23" s="258">
        <v>0.68</v>
      </c>
      <c r="F23" s="346">
        <f>G23+H23</f>
        <v>1857568</v>
      </c>
      <c r="G23" s="347">
        <v>1671811</v>
      </c>
      <c r="H23" s="346">
        <v>185757</v>
      </c>
      <c r="I23" s="67" t="s">
        <v>62</v>
      </c>
      <c r="J23" s="241" t="s">
        <v>62</v>
      </c>
      <c r="K23" s="241" t="s">
        <v>62</v>
      </c>
      <c r="L23" s="241" t="s">
        <v>219</v>
      </c>
      <c r="M23" s="242" t="s">
        <v>219</v>
      </c>
      <c r="N23" s="242" t="s">
        <v>219</v>
      </c>
      <c r="O23" s="242" t="s">
        <v>219</v>
      </c>
      <c r="P23" s="242" t="s">
        <v>219</v>
      </c>
      <c r="Q23" s="242" t="s">
        <v>219</v>
      </c>
      <c r="R23" s="351">
        <f>S23+T23</f>
        <v>1857568</v>
      </c>
      <c r="S23" s="352">
        <v>1671811</v>
      </c>
      <c r="T23" s="351">
        <v>185757</v>
      </c>
      <c r="U23" s="266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</row>
    <row r="24" spans="1:220" s="4" customFormat="1" ht="11.25" customHeight="1" thickTop="1">
      <c r="A24" s="227"/>
      <c r="B24" s="228"/>
      <c r="C24" s="229"/>
      <c r="D24" s="230"/>
      <c r="E24" s="230"/>
      <c r="F24" s="231"/>
      <c r="G24" s="231"/>
      <c r="H24" s="231"/>
      <c r="I24" s="232"/>
      <c r="J24" s="231"/>
      <c r="K24" s="231"/>
      <c r="L24" s="231"/>
      <c r="M24" s="231"/>
      <c r="N24" s="231"/>
      <c r="O24" s="231"/>
      <c r="P24" s="232"/>
      <c r="Q24" s="232"/>
      <c r="R24" s="232"/>
      <c r="S24" s="183"/>
      <c r="T24" s="183"/>
      <c r="U24" s="18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6" spans="2:21" ht="45.75" customHeight="1">
      <c r="B26" s="305" t="s">
        <v>215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4"/>
      <c r="M26" s="304"/>
      <c r="N26" s="304"/>
      <c r="O26" s="304"/>
      <c r="P26" s="304"/>
      <c r="Q26" s="304"/>
      <c r="R26" s="304"/>
      <c r="S26" s="304"/>
      <c r="T26" s="304"/>
      <c r="U26" s="304"/>
    </row>
    <row r="27" spans="2:21" ht="30" customHeight="1"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</row>
    <row r="28" spans="2:21" ht="12.75" customHeight="1">
      <c r="B28" s="262" t="s">
        <v>216</v>
      </c>
      <c r="C28" s="225"/>
      <c r="D28" s="225"/>
      <c r="E28" s="225"/>
      <c r="F28" s="305" t="s">
        <v>217</v>
      </c>
      <c r="G28" s="313"/>
      <c r="H28" s="225"/>
      <c r="I28" s="224"/>
      <c r="J28" s="224"/>
      <c r="K28" s="224"/>
      <c r="L28" s="305"/>
      <c r="M28" s="305"/>
      <c r="N28" s="305"/>
      <c r="O28" s="305"/>
      <c r="P28" s="305"/>
      <c r="Q28" s="305"/>
      <c r="R28" s="305"/>
      <c r="S28" s="305"/>
      <c r="T28" s="305"/>
      <c r="U28" s="305"/>
    </row>
    <row r="29" spans="2:21" ht="18.75">
      <c r="B29" s="1"/>
      <c r="C29" s="43"/>
      <c r="D29" s="47"/>
      <c r="E29" s="47"/>
      <c r="F29" s="48"/>
      <c r="G29" s="48"/>
      <c r="H29" s="48"/>
      <c r="I29" s="44"/>
      <c r="J29" s="44"/>
      <c r="K29" s="44"/>
      <c r="L29" s="226"/>
      <c r="M29" s="225"/>
      <c r="N29" s="225"/>
      <c r="O29" s="225"/>
      <c r="P29" s="225"/>
      <c r="Q29" s="225"/>
      <c r="R29" s="225"/>
      <c r="S29" s="224"/>
      <c r="T29" s="224"/>
      <c r="U29" s="224"/>
    </row>
    <row r="30" spans="2:18" ht="18.75">
      <c r="B30" t="s">
        <v>218</v>
      </c>
      <c r="L30" s="44"/>
      <c r="M30" s="44"/>
      <c r="N30" s="44"/>
      <c r="O30" s="44"/>
      <c r="P30" s="43"/>
      <c r="Q30" s="43"/>
      <c r="R30" s="43"/>
    </row>
  </sheetData>
  <sheetProtection/>
  <mergeCells count="25">
    <mergeCell ref="A5:A7"/>
    <mergeCell ref="B5:B7"/>
    <mergeCell ref="C5:H5"/>
    <mergeCell ref="M6:N6"/>
    <mergeCell ref="L6:L7"/>
    <mergeCell ref="O2:U2"/>
    <mergeCell ref="F6:F7"/>
    <mergeCell ref="P6:Q6"/>
    <mergeCell ref="R6:R7"/>
    <mergeCell ref="S6:T6"/>
    <mergeCell ref="O1:U1"/>
    <mergeCell ref="R5:T5"/>
    <mergeCell ref="O6:O7"/>
    <mergeCell ref="I5:N5"/>
    <mergeCell ref="O5:Q5"/>
    <mergeCell ref="G6:H6"/>
    <mergeCell ref="I6:K6"/>
    <mergeCell ref="L26:U26"/>
    <mergeCell ref="L27:U28"/>
    <mergeCell ref="B3:U4"/>
    <mergeCell ref="U5:U7"/>
    <mergeCell ref="C6:E6"/>
    <mergeCell ref="B26:K27"/>
    <mergeCell ref="F28:G28"/>
    <mergeCell ref="U9:U23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.00390625" style="89" customWidth="1"/>
    <col min="2" max="2" width="46.125" style="89" customWidth="1"/>
    <col min="3" max="3" width="11.625" style="89" customWidth="1"/>
    <col min="4" max="6" width="4.375" style="89" customWidth="1"/>
    <col min="7" max="7" width="4.00390625" style="89" customWidth="1"/>
    <col min="8" max="8" width="5.00390625" style="89" customWidth="1"/>
    <col min="9" max="15" width="8.375" style="89" customWidth="1"/>
    <col min="16" max="16384" width="9.125" style="89" customWidth="1"/>
  </cols>
  <sheetData>
    <row r="1" spans="1:15" ht="51" customHeight="1">
      <c r="A1" s="85"/>
      <c r="B1" s="86"/>
      <c r="C1" s="87"/>
      <c r="D1" s="88"/>
      <c r="E1" s="88"/>
      <c r="F1" s="88"/>
      <c r="H1" s="90"/>
      <c r="I1" s="90"/>
      <c r="J1" s="321" t="s">
        <v>179</v>
      </c>
      <c r="K1" s="321"/>
      <c r="L1" s="321"/>
      <c r="M1" s="321"/>
      <c r="N1" s="321"/>
      <c r="O1" s="321"/>
    </row>
    <row r="2" spans="1:15" ht="89.25" customHeight="1">
      <c r="A2" s="322" t="s">
        <v>151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 ht="15.75" customHeight="1">
      <c r="A3" s="91"/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30" customHeight="1">
      <c r="A4" s="323" t="s">
        <v>0</v>
      </c>
      <c r="B4" s="325" t="s">
        <v>42</v>
      </c>
      <c r="C4" s="327" t="s">
        <v>137</v>
      </c>
      <c r="D4" s="329" t="s">
        <v>43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</row>
    <row r="5" spans="1:15" ht="39.75" customHeight="1">
      <c r="A5" s="324"/>
      <c r="B5" s="326"/>
      <c r="C5" s="328"/>
      <c r="D5" s="93" t="s">
        <v>11</v>
      </c>
      <c r="E5" s="93" t="s">
        <v>24</v>
      </c>
      <c r="F5" s="93" t="s">
        <v>25</v>
      </c>
      <c r="G5" s="93" t="s">
        <v>44</v>
      </c>
      <c r="H5" s="93" t="s">
        <v>45</v>
      </c>
      <c r="I5" s="93" t="s">
        <v>46</v>
      </c>
      <c r="J5" s="93" t="s">
        <v>47</v>
      </c>
      <c r="K5" s="93" t="s">
        <v>48</v>
      </c>
      <c r="L5" s="94" t="s">
        <v>49</v>
      </c>
      <c r="M5" s="93" t="s">
        <v>50</v>
      </c>
      <c r="N5" s="93" t="s">
        <v>51</v>
      </c>
      <c r="O5" s="93" t="s">
        <v>52</v>
      </c>
    </row>
    <row r="6" spans="1:15" ht="12.75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</row>
    <row r="7" spans="1:15" ht="13.5" customHeight="1" hidden="1">
      <c r="A7" s="97"/>
      <c r="B7" s="15" t="s">
        <v>54</v>
      </c>
      <c r="C7" s="98">
        <f>K7+L7+M7+N7</f>
        <v>0</v>
      </c>
      <c r="D7" s="98"/>
      <c r="E7" s="98"/>
      <c r="F7" s="98"/>
      <c r="G7" s="98"/>
      <c r="H7" s="98"/>
      <c r="I7" s="98"/>
      <c r="J7" s="98"/>
      <c r="K7" s="98"/>
      <c r="L7" s="99"/>
      <c r="M7" s="99"/>
      <c r="N7" s="99"/>
      <c r="O7" s="98"/>
    </row>
    <row r="8" spans="1:15" ht="13.5" customHeight="1" hidden="1" thickBot="1">
      <c r="A8" s="144"/>
      <c r="B8" s="136" t="s">
        <v>66</v>
      </c>
      <c r="C8" s="145"/>
      <c r="D8" s="145"/>
      <c r="E8" s="145"/>
      <c r="F8" s="145"/>
      <c r="G8" s="145"/>
      <c r="H8" s="145"/>
      <c r="I8" s="145"/>
      <c r="J8" s="145"/>
      <c r="K8" s="145"/>
      <c r="L8" s="146"/>
      <c r="M8" s="146"/>
      <c r="N8" s="146"/>
      <c r="O8" s="147"/>
    </row>
    <row r="9" spans="1:15" ht="81" customHeight="1">
      <c r="A9" s="157" t="s">
        <v>11</v>
      </c>
      <c r="B9" s="182" t="s">
        <v>138</v>
      </c>
      <c r="C9" s="158">
        <f>K9+L9+M9+N9</f>
        <v>0</v>
      </c>
      <c r="D9" s="158"/>
      <c r="E9" s="158"/>
      <c r="F9" s="158"/>
      <c r="G9" s="158"/>
      <c r="H9" s="158"/>
      <c r="I9" s="158"/>
      <c r="J9" s="158"/>
      <c r="K9" s="158"/>
      <c r="L9" s="159"/>
      <c r="M9" s="159"/>
      <c r="N9" s="159"/>
      <c r="O9" s="158"/>
    </row>
    <row r="10" spans="1:15" ht="12.75" customHeight="1">
      <c r="A10" s="138"/>
      <c r="B10" s="140" t="s">
        <v>23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42"/>
      <c r="N10" s="142"/>
      <c r="O10" s="143"/>
    </row>
    <row r="11" spans="1:15" ht="12.75" customHeight="1">
      <c r="A11" s="123"/>
      <c r="B11" s="118"/>
      <c r="C11" s="122">
        <v>0</v>
      </c>
      <c r="D11" s="122"/>
      <c r="E11" s="122"/>
      <c r="F11" s="122"/>
      <c r="G11" s="122"/>
      <c r="H11" s="122"/>
      <c r="I11" s="122"/>
      <c r="J11" s="122"/>
      <c r="K11" s="122"/>
      <c r="L11" s="139"/>
      <c r="M11" s="139"/>
      <c r="N11" s="139"/>
      <c r="O11" s="122"/>
    </row>
    <row r="12" spans="1:15" ht="12.75" customHeight="1" thickBot="1">
      <c r="A12" s="148"/>
      <c r="B12" s="149"/>
      <c r="C12" s="150">
        <v>0</v>
      </c>
      <c r="D12" s="150"/>
      <c r="E12" s="150"/>
      <c r="F12" s="150"/>
      <c r="G12" s="150"/>
      <c r="H12" s="150"/>
      <c r="I12" s="150"/>
      <c r="J12" s="150"/>
      <c r="K12" s="150"/>
      <c r="L12" s="151"/>
      <c r="M12" s="151"/>
      <c r="N12" s="151"/>
      <c r="O12" s="150"/>
    </row>
    <row r="13" spans="1:15" ht="61.5" customHeight="1" hidden="1">
      <c r="A13" s="160" t="s">
        <v>24</v>
      </c>
      <c r="B13" s="161" t="s">
        <v>39</v>
      </c>
      <c r="C13" s="162">
        <f>K13+L13+M13+N13</f>
        <v>0</v>
      </c>
      <c r="D13" s="162"/>
      <c r="E13" s="162"/>
      <c r="F13" s="162"/>
      <c r="G13" s="162"/>
      <c r="H13" s="162"/>
      <c r="I13" s="162"/>
      <c r="J13" s="162"/>
      <c r="K13" s="162"/>
      <c r="L13" s="163"/>
      <c r="M13" s="163"/>
      <c r="N13" s="163"/>
      <c r="O13" s="162"/>
    </row>
    <row r="14" spans="1:15" ht="9.75" customHeight="1" hidden="1">
      <c r="A14" s="121"/>
      <c r="B14" s="140" t="s">
        <v>23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3"/>
    </row>
    <row r="15" spans="1:15" ht="9.75" customHeight="1" hidden="1">
      <c r="A15" s="97"/>
      <c r="B15" s="120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99"/>
      <c r="N15" s="99"/>
      <c r="O15" s="98"/>
    </row>
    <row r="16" spans="1:15" ht="9.75" customHeight="1" hidden="1" thickBot="1">
      <c r="A16" s="152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155"/>
      <c r="N16" s="155"/>
      <c r="O16" s="154"/>
    </row>
    <row r="17" spans="1:15" ht="54" customHeight="1" hidden="1">
      <c r="A17" s="160" t="s">
        <v>25</v>
      </c>
      <c r="B17" s="164" t="s">
        <v>40</v>
      </c>
      <c r="C17" s="162">
        <f>SUM(D17:O17)</f>
        <v>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ht="12" customHeight="1" hidden="1">
      <c r="A18" s="101"/>
      <c r="B18" s="140" t="s">
        <v>23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142"/>
      <c r="N18" s="142"/>
      <c r="O18" s="143"/>
    </row>
    <row r="19" spans="1:15" ht="12" customHeight="1" hidden="1">
      <c r="A19" s="102"/>
      <c r="B19" s="119"/>
      <c r="C19" s="100">
        <f>SUM(D19:O19)</f>
        <v>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2" customHeight="1" hidden="1" thickBot="1">
      <c r="A20" s="148"/>
      <c r="B20" s="156"/>
      <c r="C20" s="150">
        <f>SUM(D20:O20)</f>
        <v>0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12" customHeight="1" hidden="1">
      <c r="A21" s="103"/>
      <c r="B21" s="103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57" customHeight="1">
      <c r="A22" s="103"/>
      <c r="B22" s="10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ht="34.5" customHeight="1">
      <c r="A23" s="106"/>
      <c r="B23" s="107" t="s">
        <v>5</v>
      </c>
      <c r="C23" s="108"/>
      <c r="D23" s="109"/>
      <c r="E23" s="109"/>
      <c r="F23" s="109"/>
      <c r="G23" s="109"/>
      <c r="H23" s="109"/>
      <c r="I23" s="318" t="s">
        <v>153</v>
      </c>
      <c r="J23" s="318"/>
      <c r="K23" s="318"/>
      <c r="L23" s="318"/>
      <c r="M23" s="318"/>
      <c r="N23" s="318"/>
      <c r="O23" s="318"/>
    </row>
    <row r="24" spans="1:15" ht="10.5" customHeight="1">
      <c r="A24" s="106"/>
      <c r="B24" s="110"/>
      <c r="C24" s="110"/>
      <c r="D24" s="109"/>
      <c r="E24" s="109"/>
      <c r="F24" s="109"/>
      <c r="G24" s="109"/>
      <c r="H24" s="109"/>
      <c r="I24" s="109"/>
      <c r="J24" s="111"/>
      <c r="K24" s="110"/>
      <c r="L24" s="110"/>
      <c r="M24" s="110"/>
      <c r="N24" s="110"/>
      <c r="O24" s="111"/>
    </row>
    <row r="25" spans="1:15" ht="15.75">
      <c r="A25" s="106"/>
      <c r="B25" s="318" t="s">
        <v>180</v>
      </c>
      <c r="C25" s="318"/>
      <c r="D25" s="109"/>
      <c r="E25" s="109"/>
      <c r="F25" s="109"/>
      <c r="G25" s="109"/>
      <c r="H25" s="109"/>
      <c r="I25" s="319" t="s">
        <v>53</v>
      </c>
      <c r="J25" s="319"/>
      <c r="K25" s="319"/>
      <c r="L25" s="319"/>
      <c r="M25" s="319"/>
      <c r="N25" s="319"/>
      <c r="O25" s="319"/>
    </row>
    <row r="26" spans="1:15" ht="3.75" customHeight="1">
      <c r="A26" s="112"/>
      <c r="B26" s="108"/>
      <c r="C26" s="108"/>
      <c r="D26" s="109"/>
      <c r="E26" s="109"/>
      <c r="F26" s="109"/>
      <c r="G26" s="109"/>
      <c r="H26" s="109"/>
      <c r="I26" s="109"/>
      <c r="J26" s="111"/>
      <c r="K26" s="108"/>
      <c r="L26" s="113"/>
      <c r="M26" s="114"/>
      <c r="N26" s="114"/>
      <c r="O26" s="111"/>
    </row>
    <row r="27" spans="1:15" ht="22.5" customHeight="1">
      <c r="A27" s="106"/>
      <c r="B27" s="318" t="s">
        <v>181</v>
      </c>
      <c r="C27" s="318"/>
      <c r="D27" s="109"/>
      <c r="E27" s="109"/>
      <c r="F27" s="109"/>
      <c r="G27" s="109"/>
      <c r="H27" s="109"/>
      <c r="I27" s="319" t="s">
        <v>152</v>
      </c>
      <c r="J27" s="319"/>
      <c r="K27" s="319"/>
      <c r="L27" s="319"/>
      <c r="M27" s="319"/>
      <c r="N27" s="319"/>
      <c r="O27" s="319"/>
    </row>
    <row r="28" spans="1:15" ht="15.75" hidden="1">
      <c r="A28" s="85"/>
      <c r="B28" s="115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23.25" customHeight="1">
      <c r="B29" s="110" t="s">
        <v>1</v>
      </c>
      <c r="C29" s="117"/>
      <c r="D29" s="117"/>
      <c r="E29" s="117"/>
      <c r="F29" s="117"/>
      <c r="G29" s="117"/>
      <c r="H29" s="117"/>
      <c r="I29" s="320" t="s">
        <v>1</v>
      </c>
      <c r="J29" s="320"/>
      <c r="K29" s="320"/>
      <c r="L29" s="320"/>
      <c r="M29" s="320"/>
      <c r="N29" s="320"/>
      <c r="O29" s="117"/>
    </row>
  </sheetData>
  <sheetProtection/>
  <mergeCells count="12">
    <mergeCell ref="J1:O1"/>
    <mergeCell ref="A2:O2"/>
    <mergeCell ref="A4:A5"/>
    <mergeCell ref="B4:B5"/>
    <mergeCell ref="C4:C5"/>
    <mergeCell ref="D4:O4"/>
    <mergeCell ref="I23:O23"/>
    <mergeCell ref="B25:C25"/>
    <mergeCell ref="I25:O25"/>
    <mergeCell ref="B27:C27"/>
    <mergeCell ref="I27:O27"/>
    <mergeCell ref="I29:N29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07">
      <selection activeCell="E36" sqref="E36:E41"/>
    </sheetView>
  </sheetViews>
  <sheetFormatPr defaultColWidth="9.00390625" defaultRowHeight="12.75"/>
  <cols>
    <col min="1" max="1" width="4.00390625" style="89" customWidth="1"/>
    <col min="2" max="2" width="38.00390625" style="89" customWidth="1"/>
    <col min="3" max="3" width="35.25390625" style="89" customWidth="1"/>
    <col min="4" max="4" width="31.75390625" style="89" customWidth="1"/>
    <col min="5" max="5" width="35.375" style="89" customWidth="1"/>
    <col min="6" max="16384" width="9.125" style="89" customWidth="1"/>
  </cols>
  <sheetData>
    <row r="1" spans="1:5" ht="27" customHeight="1">
      <c r="A1" s="85"/>
      <c r="B1" s="86"/>
      <c r="C1" s="88"/>
      <c r="D1" s="343"/>
      <c r="E1" s="343"/>
    </row>
    <row r="2" spans="1:5" ht="56.25" customHeight="1">
      <c r="A2" s="342" t="s">
        <v>169</v>
      </c>
      <c r="B2" s="342"/>
      <c r="C2" s="342"/>
      <c r="D2" s="342"/>
      <c r="E2" s="342"/>
    </row>
    <row r="3" spans="1:5" ht="10.5" customHeight="1">
      <c r="A3" s="174"/>
      <c r="B3" s="174"/>
      <c r="C3" s="174"/>
      <c r="D3" s="174"/>
      <c r="E3" s="174"/>
    </row>
    <row r="4" spans="1:5" ht="10.5" customHeight="1">
      <c r="A4" s="175"/>
      <c r="B4" s="344" t="s">
        <v>98</v>
      </c>
      <c r="C4" s="344"/>
      <c r="D4" s="344"/>
      <c r="E4" s="344"/>
    </row>
    <row r="5" spans="1:5" ht="33.75" customHeight="1">
      <c r="A5" s="91"/>
      <c r="B5" s="345" t="s">
        <v>103</v>
      </c>
      <c r="C5" s="345"/>
      <c r="D5" s="345"/>
      <c r="E5" s="345"/>
    </row>
    <row r="6" spans="1:5" ht="12.75" customHeight="1">
      <c r="A6" s="91"/>
      <c r="B6" s="345" t="s">
        <v>99</v>
      </c>
      <c r="C6" s="345"/>
      <c r="D6" s="345"/>
      <c r="E6" s="345"/>
    </row>
    <row r="7" spans="1:5" ht="15.75" customHeight="1">
      <c r="A7" s="91"/>
      <c r="B7" s="345" t="s">
        <v>100</v>
      </c>
      <c r="C7" s="345"/>
      <c r="D7" s="345"/>
      <c r="E7" s="345"/>
    </row>
    <row r="8" spans="1:5" ht="23.25" customHeight="1">
      <c r="A8" s="91"/>
      <c r="B8" s="345" t="s">
        <v>101</v>
      </c>
      <c r="C8" s="345"/>
      <c r="D8" s="345"/>
      <c r="E8" s="345"/>
    </row>
    <row r="9" spans="1:5" ht="12" customHeight="1">
      <c r="A9" s="91"/>
      <c r="B9" s="344" t="s">
        <v>102</v>
      </c>
      <c r="C9" s="344"/>
      <c r="D9" s="344"/>
      <c r="E9" s="344"/>
    </row>
    <row r="10" spans="1:5" ht="24.75" customHeight="1">
      <c r="A10" s="323" t="s">
        <v>0</v>
      </c>
      <c r="B10" s="325" t="s">
        <v>68</v>
      </c>
      <c r="C10" s="327" t="s">
        <v>70</v>
      </c>
      <c r="D10" s="327" t="s">
        <v>71</v>
      </c>
      <c r="E10" s="327" t="s">
        <v>69</v>
      </c>
    </row>
    <row r="11" spans="1:5" ht="3" customHeight="1">
      <c r="A11" s="324"/>
      <c r="B11" s="326"/>
      <c r="C11" s="328" t="s">
        <v>11</v>
      </c>
      <c r="D11" s="328"/>
      <c r="E11" s="328"/>
    </row>
    <row r="12" spans="1:5" ht="17.25" customHeight="1">
      <c r="A12" s="334" t="s">
        <v>102</v>
      </c>
      <c r="B12" s="335"/>
      <c r="C12" s="335"/>
      <c r="D12" s="335"/>
      <c r="E12" s="336"/>
    </row>
    <row r="13" spans="1:5" ht="45" customHeight="1">
      <c r="A13" s="123" t="s">
        <v>2</v>
      </c>
      <c r="B13" s="168" t="s">
        <v>104</v>
      </c>
      <c r="C13" s="98" t="s">
        <v>160</v>
      </c>
      <c r="D13" s="98" t="s">
        <v>155</v>
      </c>
      <c r="E13" s="98" t="s">
        <v>106</v>
      </c>
    </row>
    <row r="14" spans="1:5" ht="72.75" customHeight="1">
      <c r="A14" s="123" t="s">
        <v>2</v>
      </c>
      <c r="B14" s="168" t="s">
        <v>113</v>
      </c>
      <c r="C14" s="98" t="s">
        <v>162</v>
      </c>
      <c r="D14" s="98" t="s">
        <v>155</v>
      </c>
      <c r="E14" s="98" t="s">
        <v>106</v>
      </c>
    </row>
    <row r="15" spans="1:5" ht="51" customHeight="1">
      <c r="A15" s="123" t="s">
        <v>3</v>
      </c>
      <c r="B15" s="168" t="s">
        <v>105</v>
      </c>
      <c r="C15" s="98" t="s">
        <v>162</v>
      </c>
      <c r="D15" s="98" t="s">
        <v>154</v>
      </c>
      <c r="E15" s="98" t="s">
        <v>161</v>
      </c>
    </row>
    <row r="16" spans="1:5" ht="31.5" customHeight="1">
      <c r="A16" s="172" t="s">
        <v>24</v>
      </c>
      <c r="B16" s="334" t="s">
        <v>82</v>
      </c>
      <c r="C16" s="335"/>
      <c r="D16" s="335"/>
      <c r="E16" s="336"/>
    </row>
    <row r="17" spans="1:5" ht="64.5" customHeight="1">
      <c r="A17" s="123" t="s">
        <v>2</v>
      </c>
      <c r="B17" s="168" t="s">
        <v>163</v>
      </c>
      <c r="C17" s="98" t="s">
        <v>73</v>
      </c>
      <c r="D17" s="98" t="s">
        <v>155</v>
      </c>
      <c r="E17" s="98" t="s">
        <v>93</v>
      </c>
    </row>
    <row r="18" spans="1:5" ht="61.5" customHeight="1">
      <c r="A18" s="123" t="s">
        <v>3</v>
      </c>
      <c r="B18" s="168" t="s">
        <v>79</v>
      </c>
      <c r="C18" s="98" t="s">
        <v>81</v>
      </c>
      <c r="D18" s="98" t="s">
        <v>154</v>
      </c>
      <c r="E18" s="98" t="s">
        <v>80</v>
      </c>
    </row>
    <row r="19" spans="1:5" ht="50.25" customHeight="1">
      <c r="A19" s="102" t="s">
        <v>97</v>
      </c>
      <c r="B19" s="168" t="s">
        <v>84</v>
      </c>
      <c r="C19" s="98" t="s">
        <v>85</v>
      </c>
      <c r="D19" s="98" t="s">
        <v>155</v>
      </c>
      <c r="E19" s="98" t="s">
        <v>83</v>
      </c>
    </row>
    <row r="20" spans="1:5" ht="30" customHeight="1" thickBot="1">
      <c r="A20" s="172" t="s">
        <v>25</v>
      </c>
      <c r="B20" s="334" t="s">
        <v>108</v>
      </c>
      <c r="C20" s="335"/>
      <c r="D20" s="335"/>
      <c r="E20" s="336"/>
    </row>
    <row r="21" spans="1:5" ht="13.5" customHeight="1" hidden="1" thickBot="1">
      <c r="A21" s="169"/>
      <c r="B21" s="170"/>
      <c r="C21" s="154"/>
      <c r="D21" s="154"/>
      <c r="E21" s="154"/>
    </row>
    <row r="22" spans="1:5" ht="22.5" customHeight="1">
      <c r="A22" s="160" t="s">
        <v>112</v>
      </c>
      <c r="B22" s="337" t="s">
        <v>39</v>
      </c>
      <c r="C22" s="338"/>
      <c r="D22" s="338"/>
      <c r="E22" s="339"/>
    </row>
    <row r="23" spans="1:5" ht="13.5" customHeight="1">
      <c r="A23" s="121"/>
      <c r="B23" s="340" t="s">
        <v>110</v>
      </c>
      <c r="C23" s="341"/>
      <c r="D23" s="141"/>
      <c r="E23" s="143"/>
    </row>
    <row r="24" spans="1:5" ht="36.75" customHeight="1">
      <c r="A24" s="123" t="s">
        <v>2</v>
      </c>
      <c r="B24" s="168" t="s">
        <v>96</v>
      </c>
      <c r="C24" s="98" t="s">
        <v>74</v>
      </c>
      <c r="D24" s="332" t="s">
        <v>157</v>
      </c>
      <c r="E24" s="332" t="s">
        <v>75</v>
      </c>
    </row>
    <row r="25" spans="1:5" ht="38.25" customHeight="1">
      <c r="A25" s="123" t="s">
        <v>12</v>
      </c>
      <c r="B25" s="177" t="s">
        <v>144</v>
      </c>
      <c r="C25" s="98" t="s">
        <v>74</v>
      </c>
      <c r="D25" s="333"/>
      <c r="E25" s="333"/>
    </row>
    <row r="26" spans="1:5" ht="38.25" customHeight="1">
      <c r="A26" s="123" t="s">
        <v>13</v>
      </c>
      <c r="B26" s="244" t="s">
        <v>171</v>
      </c>
      <c r="C26" s="98" t="s">
        <v>74</v>
      </c>
      <c r="D26" s="265"/>
      <c r="E26" s="265"/>
    </row>
    <row r="27" spans="1:5" ht="38.25" customHeight="1">
      <c r="A27" s="123" t="s">
        <v>182</v>
      </c>
      <c r="B27" s="244" t="s">
        <v>173</v>
      </c>
      <c r="C27" s="98" t="s">
        <v>74</v>
      </c>
      <c r="D27" s="265"/>
      <c r="E27" s="265"/>
    </row>
    <row r="28" spans="1:5" ht="38.25" customHeight="1">
      <c r="A28" s="123" t="s">
        <v>183</v>
      </c>
      <c r="B28" s="244" t="s">
        <v>175</v>
      </c>
      <c r="C28" s="98" t="s">
        <v>74</v>
      </c>
      <c r="D28" s="265"/>
      <c r="E28" s="265"/>
    </row>
    <row r="29" spans="1:5" ht="38.25" customHeight="1">
      <c r="A29" s="123" t="s">
        <v>184</v>
      </c>
      <c r="B29" s="244" t="s">
        <v>177</v>
      </c>
      <c r="C29" s="98" t="s">
        <v>74</v>
      </c>
      <c r="D29" s="266"/>
      <c r="E29" s="266"/>
    </row>
    <row r="30" spans="1:5" ht="40.5" customHeight="1">
      <c r="A30" s="123" t="s">
        <v>3</v>
      </c>
      <c r="B30" s="168" t="s">
        <v>95</v>
      </c>
      <c r="C30" s="332" t="s">
        <v>164</v>
      </c>
      <c r="D30" s="332" t="s">
        <v>76</v>
      </c>
      <c r="E30" s="332" t="s">
        <v>94</v>
      </c>
    </row>
    <row r="31" spans="1:5" ht="41.25" customHeight="1">
      <c r="A31" s="123" t="s">
        <v>16</v>
      </c>
      <c r="B31" s="177" t="s">
        <v>144</v>
      </c>
      <c r="C31" s="265"/>
      <c r="D31" s="265"/>
      <c r="E31" s="333"/>
    </row>
    <row r="32" spans="1:5" ht="41.25" customHeight="1">
      <c r="A32" s="123" t="s">
        <v>17</v>
      </c>
      <c r="B32" s="244" t="s">
        <v>171</v>
      </c>
      <c r="C32" s="265"/>
      <c r="D32" s="265"/>
      <c r="E32" s="265"/>
    </row>
    <row r="33" spans="1:5" ht="41.25" customHeight="1">
      <c r="A33" s="123" t="s">
        <v>185</v>
      </c>
      <c r="B33" s="244" t="s">
        <v>173</v>
      </c>
      <c r="C33" s="265"/>
      <c r="D33" s="265"/>
      <c r="E33" s="265"/>
    </row>
    <row r="34" spans="1:5" ht="41.25" customHeight="1">
      <c r="A34" s="123" t="s">
        <v>186</v>
      </c>
      <c r="B34" s="244" t="s">
        <v>175</v>
      </c>
      <c r="C34" s="265"/>
      <c r="D34" s="265"/>
      <c r="E34" s="265"/>
    </row>
    <row r="35" spans="1:5" ht="41.25" customHeight="1">
      <c r="A35" s="123" t="s">
        <v>187</v>
      </c>
      <c r="B35" s="244" t="s">
        <v>177</v>
      </c>
      <c r="C35" s="266"/>
      <c r="D35" s="266"/>
      <c r="E35" s="266"/>
    </row>
    <row r="36" spans="1:5" ht="25.5" customHeight="1">
      <c r="A36" s="102" t="s">
        <v>97</v>
      </c>
      <c r="B36" s="168" t="s">
        <v>77</v>
      </c>
      <c r="C36" s="98" t="s">
        <v>78</v>
      </c>
      <c r="D36" s="332" t="s">
        <v>156</v>
      </c>
      <c r="E36" s="332" t="s">
        <v>166</v>
      </c>
    </row>
    <row r="37" spans="1:5" ht="24" customHeight="1">
      <c r="A37" s="123" t="s">
        <v>111</v>
      </c>
      <c r="B37" s="245" t="s">
        <v>144</v>
      </c>
      <c r="C37" s="332" t="s">
        <v>165</v>
      </c>
      <c r="D37" s="333"/>
      <c r="E37" s="333"/>
    </row>
    <row r="38" spans="1:5" ht="24" customHeight="1">
      <c r="A38" s="123" t="s">
        <v>188</v>
      </c>
      <c r="B38" s="244" t="s">
        <v>171</v>
      </c>
      <c r="C38" s="265"/>
      <c r="D38" s="265"/>
      <c r="E38" s="265"/>
    </row>
    <row r="39" spans="1:5" ht="24" customHeight="1">
      <c r="A39" s="123" t="s">
        <v>189</v>
      </c>
      <c r="B39" s="244" t="s">
        <v>173</v>
      </c>
      <c r="C39" s="265"/>
      <c r="D39" s="265"/>
      <c r="E39" s="265"/>
    </row>
    <row r="40" spans="1:5" ht="24" customHeight="1">
      <c r="A40" s="123" t="s">
        <v>190</v>
      </c>
      <c r="B40" s="244" t="s">
        <v>175</v>
      </c>
      <c r="C40" s="265"/>
      <c r="D40" s="265"/>
      <c r="E40" s="265"/>
    </row>
    <row r="41" spans="1:5" ht="24" customHeight="1">
      <c r="A41" s="102" t="s">
        <v>191</v>
      </c>
      <c r="B41" s="244" t="s">
        <v>177</v>
      </c>
      <c r="C41" s="266"/>
      <c r="D41" s="266"/>
      <c r="E41" s="266"/>
    </row>
    <row r="42" spans="1:5" ht="21.75" customHeight="1">
      <c r="A42" s="173" t="s">
        <v>107</v>
      </c>
      <c r="B42" s="334" t="s">
        <v>109</v>
      </c>
      <c r="C42" s="335"/>
      <c r="D42" s="335"/>
      <c r="E42" s="336"/>
    </row>
    <row r="43" spans="1:5" ht="30" customHeight="1">
      <c r="A43" s="123" t="s">
        <v>2</v>
      </c>
      <c r="B43" s="168" t="s">
        <v>86</v>
      </c>
      <c r="C43" s="98" t="s">
        <v>87</v>
      </c>
      <c r="D43" s="98" t="s">
        <v>88</v>
      </c>
      <c r="E43" s="98" t="s">
        <v>89</v>
      </c>
    </row>
    <row r="44" spans="1:5" ht="33" customHeight="1">
      <c r="A44" s="123" t="s">
        <v>3</v>
      </c>
      <c r="B44" s="98" t="s">
        <v>90</v>
      </c>
      <c r="C44" s="98" t="s">
        <v>87</v>
      </c>
      <c r="D44" s="98" t="s">
        <v>76</v>
      </c>
      <c r="E44" s="98" t="s">
        <v>89</v>
      </c>
    </row>
    <row r="45" spans="1:5" ht="64.5" customHeight="1" thickBot="1">
      <c r="A45" s="148" t="s">
        <v>97</v>
      </c>
      <c r="B45" s="171" t="s">
        <v>91</v>
      </c>
      <c r="C45" s="150" t="s">
        <v>87</v>
      </c>
      <c r="D45" s="150" t="s">
        <v>158</v>
      </c>
      <c r="E45" s="150" t="s">
        <v>92</v>
      </c>
    </row>
    <row r="46" spans="1:5" ht="6.75" customHeight="1">
      <c r="A46" s="103"/>
      <c r="B46" s="103"/>
      <c r="C46" s="105"/>
      <c r="D46" s="105"/>
      <c r="E46" s="104"/>
    </row>
    <row r="47" spans="1:5" ht="34.5" customHeight="1">
      <c r="A47" s="106"/>
      <c r="B47" s="167"/>
      <c r="C47" s="109"/>
      <c r="D47" s="320" t="s">
        <v>159</v>
      </c>
      <c r="E47" s="320"/>
    </row>
    <row r="48" spans="1:5" ht="10.5" customHeight="1">
      <c r="A48" s="106"/>
      <c r="B48" s="110"/>
      <c r="C48" s="109"/>
      <c r="D48" s="109"/>
      <c r="E48" s="111"/>
    </row>
    <row r="49" spans="1:5" ht="15.75" customHeight="1">
      <c r="A49" s="106"/>
      <c r="B49" s="165"/>
      <c r="C49" s="109"/>
      <c r="D49" s="166" t="s">
        <v>53</v>
      </c>
      <c r="E49" s="166"/>
    </row>
    <row r="50" spans="1:5" ht="3.75" customHeight="1">
      <c r="A50" s="112"/>
      <c r="B50" s="108"/>
      <c r="C50" s="109"/>
      <c r="D50" s="109"/>
      <c r="E50" s="111"/>
    </row>
    <row r="51" spans="1:5" ht="22.5" customHeight="1">
      <c r="A51" s="106"/>
      <c r="B51" s="110"/>
      <c r="C51" s="109"/>
      <c r="D51" s="319" t="s">
        <v>152</v>
      </c>
      <c r="E51" s="319"/>
    </row>
    <row r="52" spans="1:5" ht="15.75" customHeight="1" hidden="1">
      <c r="A52" s="85"/>
      <c r="B52" s="115"/>
      <c r="C52" s="109"/>
      <c r="D52" s="109"/>
      <c r="E52" s="109"/>
    </row>
    <row r="53" spans="2:5" ht="23.25" customHeight="1">
      <c r="B53" s="110"/>
      <c r="C53" s="117"/>
      <c r="D53" s="110" t="s">
        <v>1</v>
      </c>
      <c r="E53" s="110"/>
    </row>
  </sheetData>
  <sheetProtection/>
  <mergeCells count="29">
    <mergeCell ref="A12:E12"/>
    <mergeCell ref="B20:E20"/>
    <mergeCell ref="B16:E16"/>
    <mergeCell ref="D10:D11"/>
    <mergeCell ref="B4:E4"/>
    <mergeCell ref="B5:E5"/>
    <mergeCell ref="B6:E6"/>
    <mergeCell ref="B7:E7"/>
    <mergeCell ref="B8:E8"/>
    <mergeCell ref="B9:E9"/>
    <mergeCell ref="A2:E2"/>
    <mergeCell ref="D1:E1"/>
    <mergeCell ref="A10:A11"/>
    <mergeCell ref="B10:B11"/>
    <mergeCell ref="C10:C11"/>
    <mergeCell ref="E10:E11"/>
    <mergeCell ref="D24:D29"/>
    <mergeCell ref="E24:E29"/>
    <mergeCell ref="B22:E22"/>
    <mergeCell ref="B23:C23"/>
    <mergeCell ref="E30:E35"/>
    <mergeCell ref="D30:D35"/>
    <mergeCell ref="C30:C35"/>
    <mergeCell ref="C37:C41"/>
    <mergeCell ref="D36:D41"/>
    <mergeCell ref="E36:E41"/>
    <mergeCell ref="D47:E47"/>
    <mergeCell ref="D51:E51"/>
    <mergeCell ref="B42:E42"/>
  </mergeCells>
  <printOptions/>
  <pageMargins left="0.44" right="0.16" top="0.16" bottom="0.17" header="0.16" footer="0.1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buh</cp:lastModifiedBy>
  <cp:lastPrinted>2016-06-27T10:23:02Z</cp:lastPrinted>
  <dcterms:created xsi:type="dcterms:W3CDTF">2004-12-20T06:56:27Z</dcterms:created>
  <dcterms:modified xsi:type="dcterms:W3CDTF">2016-06-27T10:23:05Z</dcterms:modified>
  <cp:category/>
  <cp:version/>
  <cp:contentType/>
  <cp:contentStatus/>
</cp:coreProperties>
</file>